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All Staff\4a. Annual Power System Reviews\3. Electricity Outlook Report\2020\3. Drafts\"/>
    </mc:Choice>
  </mc:AlternateContent>
  <bookViews>
    <workbookView xWindow="28680" yWindow="-3045" windowWidth="29040" windowHeight="15990"/>
  </bookViews>
  <sheets>
    <sheet name="Figure 1" sheetId="12" r:id="rId1"/>
    <sheet name="Figure 2" sheetId="13" r:id="rId2"/>
    <sheet name="Figure 3" sheetId="8" r:id="rId3"/>
    <sheet name="Figure 4" sheetId="15" r:id="rId4"/>
    <sheet name="Figure 5" sheetId="16" r:id="rId5"/>
    <sheet name="Figure 6" sheetId="17" r:id="rId6"/>
    <sheet name="Figure 7" sheetId="18" r:id="rId7"/>
    <sheet name="Figure 8" sheetId="39" r:id="rId8"/>
    <sheet name="Figure 9" sheetId="46" r:id="rId9"/>
    <sheet name="Figure 10" sheetId="40" r:id="rId10"/>
    <sheet name="Figure 11" sheetId="50" r:id="rId11"/>
    <sheet name="Figure 12" sheetId="20" r:id="rId12"/>
    <sheet name="Figure 13" sheetId="21" r:id="rId13"/>
    <sheet name="Figure 14" sheetId="9" r:id="rId14"/>
    <sheet name="Figure 15" sheetId="23" r:id="rId15"/>
    <sheet name="Figure 16" sheetId="24" r:id="rId16"/>
    <sheet name="Figure 17" sheetId="25" r:id="rId17"/>
    <sheet name="Figure 18" sheetId="26" r:id="rId18"/>
    <sheet name="Figure 19" sheetId="42" r:id="rId19"/>
    <sheet name="Figure 20" sheetId="49" r:id="rId20"/>
    <sheet name="Figure 21" sheetId="43" r:id="rId21"/>
    <sheet name="Figure 22" sheetId="51" r:id="rId22"/>
    <sheet name="Figure 23" sheetId="37" r:id="rId23"/>
    <sheet name="Figure 24" sheetId="29" r:id="rId24"/>
    <sheet name="Figure 25" sheetId="10" r:id="rId25"/>
    <sheet name="Figure 26" sheetId="31" r:id="rId26"/>
    <sheet name="Figure 27" sheetId="32" r:id="rId27"/>
    <sheet name="Figure 28" sheetId="33" r:id="rId28"/>
    <sheet name="Figure 29" sheetId="34" r:id="rId29"/>
    <sheet name="Figure 30" sheetId="48" r:id="rId30"/>
    <sheet name="Figure 31" sheetId="44" r:id="rId31"/>
    <sheet name="Figure 35" sheetId="56" r:id="rId32"/>
  </sheets>
  <definedNames>
    <definedName name="_xlnm._FilterDatabase" localSheetId="25" hidden="1">'Figure 26'!$A$3:$G$17</definedName>
    <definedName name="_ftn1" localSheetId="8">'Figure 9'!$A$4</definedName>
    <definedName name="_ftnref1" localSheetId="8">'Figure 9'!$A$1</definedName>
    <definedName name="_Ref36478716" localSheetId="25">'Figure 26'!$A$1</definedName>
    <definedName name="_Ref36479572" localSheetId="14">'Figure 15'!$A$1</definedName>
    <definedName name="_Ref36480893" localSheetId="3">'Figure 4'!$A$1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5" l="1"/>
  <c r="D12" i="15"/>
  <c r="D7" i="15"/>
  <c r="B5" i="31" l="1"/>
  <c r="B6" i="31"/>
  <c r="B7" i="31"/>
  <c r="B8" i="31"/>
  <c r="B4" i="31"/>
  <c r="D5" i="31"/>
  <c r="D6" i="31"/>
  <c r="D7" i="31"/>
  <c r="D8" i="31"/>
  <c r="D4" i="31"/>
  <c r="B5" i="23"/>
  <c r="B6" i="23"/>
  <c r="B7" i="23"/>
  <c r="B8" i="23"/>
  <c r="B4" i="23"/>
  <c r="D5" i="23"/>
  <c r="D6" i="23"/>
  <c r="D7" i="23"/>
  <c r="D8" i="23"/>
  <c r="D4" i="23"/>
  <c r="B6" i="15"/>
  <c r="B7" i="15"/>
  <c r="B8" i="15"/>
  <c r="B9" i="15"/>
  <c r="B5" i="15"/>
  <c r="D6" i="15"/>
  <c r="D8" i="15"/>
  <c r="D9" i="15"/>
  <c r="D5" i="15"/>
  <c r="B10" i="15" l="1"/>
  <c r="B11" i="15"/>
  <c r="B12" i="15"/>
  <c r="B14" i="15"/>
  <c r="B15" i="15"/>
  <c r="B16" i="15"/>
  <c r="B17" i="15"/>
  <c r="B18" i="15"/>
  <c r="B19" i="15"/>
  <c r="B18" i="31"/>
  <c r="B9" i="31"/>
  <c r="B10" i="31"/>
  <c r="B11" i="31"/>
  <c r="B12" i="31"/>
  <c r="B13" i="31"/>
  <c r="B14" i="31"/>
  <c r="B15" i="31"/>
  <c r="B16" i="31"/>
  <c r="B17" i="31"/>
  <c r="D18" i="31"/>
  <c r="D9" i="31"/>
  <c r="D10" i="31"/>
  <c r="D11" i="31"/>
  <c r="D12" i="31"/>
  <c r="D13" i="31"/>
  <c r="D14" i="31"/>
  <c r="D15" i="31"/>
  <c r="D16" i="31"/>
  <c r="D17" i="31"/>
  <c r="B18" i="23"/>
  <c r="B10" i="23"/>
  <c r="D18" i="23"/>
  <c r="D9" i="23"/>
  <c r="D10" i="23"/>
  <c r="D11" i="23"/>
  <c r="D12" i="23"/>
  <c r="D13" i="23"/>
  <c r="D14" i="23"/>
  <c r="D15" i="23"/>
  <c r="D16" i="23"/>
  <c r="D17" i="23"/>
  <c r="D19" i="15"/>
  <c r="J5" i="15" s="1"/>
  <c r="D10" i="15"/>
  <c r="D11" i="15"/>
  <c r="D13" i="15"/>
  <c r="D14" i="15"/>
  <c r="D15" i="15"/>
  <c r="D16" i="15"/>
  <c r="D17" i="15"/>
  <c r="D18" i="15"/>
  <c r="B17" i="23"/>
  <c r="B16" i="23"/>
  <c r="B15" i="23"/>
  <c r="B14" i="23"/>
  <c r="B13" i="23"/>
  <c r="B12" i="23"/>
  <c r="B11" i="23"/>
  <c r="B9" i="23"/>
</calcChain>
</file>

<file path=xl/sharedStrings.xml><?xml version="1.0" encoding="utf-8"?>
<sst xmlns="http://schemas.openxmlformats.org/spreadsheetml/2006/main" count="772" uniqueCount="124">
  <si>
    <t>POE90</t>
  </si>
  <si>
    <t>POE50</t>
  </si>
  <si>
    <t>POE10</t>
  </si>
  <si>
    <t>CATEGORY</t>
  </si>
  <si>
    <t>Residential</t>
  </si>
  <si>
    <t>Row Labels</t>
  </si>
  <si>
    <t>Forecast - residential</t>
  </si>
  <si>
    <t>Actual - residential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</si>
  <si>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</si>
  <si>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</si>
  <si>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</si>
  <si>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</si>
  <si>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</si>
  <si>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</si>
  <si>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</si>
  <si>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</si>
  <si>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</si>
  <si>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</si>
  <si>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</si>
  <si>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</si>
  <si>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</si>
  <si>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</si>
  <si>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Commercial</t>
  </si>
  <si>
    <t>Forecast - commerical</t>
  </si>
  <si>
    <t>Actual - commercial</t>
  </si>
  <si>
    <t>2015-16</t>
  </si>
  <si>
    <t>2019-20 Max</t>
  </si>
  <si>
    <t>2019-20 Min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</si>
  <si>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</si>
  <si>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</si>
  <si>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</si>
  <si>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</si>
  <si>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</si>
  <si>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</si>
  <si>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</si>
  <si>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</si>
  <si>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</si>
  <si>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</si>
  <si>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</si>
  <si>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</si>
  <si>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</t>
  </si>
  <si>
    <t>Actual</t>
  </si>
  <si>
    <t>2013-14</t>
  </si>
  <si>
    <t>2014-15</t>
  </si>
  <si>
    <t>Forecast system consumption</t>
  </si>
  <si>
    <t>Actual system consumption</t>
  </si>
  <si>
    <t>Total energy consumed (underlying)</t>
  </si>
  <si>
    <t>In 2029-30 the percentage of (Large-scale PV + residential + commerical PV)/Total energy consumed</t>
  </si>
  <si>
    <t>ACTUAL</t>
  </si>
  <si>
    <t>Underlying Demand - Wet Season (max)</t>
  </si>
  <si>
    <t>Underlying Demand - Dry Season (min)</t>
  </si>
  <si>
    <t>System Demand - Wet Season (max)</t>
  </si>
  <si>
    <t>System Demand - Dry Season (min)</t>
  </si>
  <si>
    <t>Underlying Demand - Summer (max)</t>
  </si>
  <si>
    <t>Underlying Demand - Winter (min)</t>
  </si>
  <si>
    <t>System Demand - Summer (max)</t>
  </si>
  <si>
    <t>System Demand - Winter (min)</t>
  </si>
  <si>
    <t>Financial Year</t>
  </si>
  <si>
    <t>No Maint. USE (%)</t>
  </si>
  <si>
    <t>W_Maint. USE (%)</t>
  </si>
  <si>
    <t>Remaining USE</t>
  </si>
  <si>
    <t>USE attributable to Maintenance</t>
  </si>
  <si>
    <t>Total Curtailment (MWh)</t>
  </si>
  <si>
    <t>Total Curtailment (%)</t>
  </si>
  <si>
    <t>Attributable to Oversupply</t>
  </si>
  <si>
    <t>Attributable to reserve upkeep</t>
  </si>
  <si>
    <t>Atributable to Inertia upkeep</t>
  </si>
  <si>
    <t>Attributable to transmission constraint</t>
  </si>
  <si>
    <t>PWC Scenarios</t>
  </si>
  <si>
    <t>Calculations</t>
  </si>
  <si>
    <t>Total Line Rating</t>
  </si>
  <si>
    <t>Inertia in Darwin</t>
  </si>
  <si>
    <t>Inetia in Darwin</t>
  </si>
  <si>
    <t>Line Rating RoCoF = 4 Hz/s</t>
  </si>
  <si>
    <t>Line Rating RoCoF = 2.25 Hz/s</t>
  </si>
  <si>
    <t>Maximum System Demand</t>
  </si>
  <si>
    <t>Underlying Demand - Shoulder (min)</t>
  </si>
  <si>
    <t>System Demand - Shoulder (min)</t>
  </si>
  <si>
    <t>Forecat</t>
  </si>
  <si>
    <t>Thermal generation</t>
  </si>
  <si>
    <t xml:space="preserve">Large-scale solar PV </t>
  </si>
  <si>
    <t>Residential and commercial solar PV</t>
  </si>
  <si>
    <t>Reliability standard</t>
  </si>
  <si>
    <t>Dispatchable Thermal Capacity</t>
  </si>
  <si>
    <t>Atributable to inertia upkeep</t>
  </si>
  <si>
    <t>Forecast</t>
  </si>
  <si>
    <t>Remaing USE</t>
  </si>
  <si>
    <t>Month</t>
  </si>
  <si>
    <t>Figure 1: Average daily system consumption for Darwin-Katherine by month, 2017-18 to 2019‑20</t>
  </si>
  <si>
    <t>Figure 2: Historical and forecast annual system consumption for Darwin-Katherine, 2015‑16 to 2029-30</t>
  </si>
  <si>
    <t>Figure 3: Historical and forecast distributed PV-installed capacity for Darwin-Katherine, 2016-17 to 2029-30</t>
  </si>
  <si>
    <t>Figure 5: Historical and forecast maximum system demand for Darwin-Katherine, season years (year ending 31 August) 2015-16 to 2029-30</t>
  </si>
  <si>
    <t>Figure 6: Historical and forecast minimum system demand for Darwin-Katherine, season years (year ending 31 August) 2015-16 to 2029-30</t>
  </si>
  <si>
    <t>Time</t>
  </si>
  <si>
    <t>Figure 7: Daily load profiles for Darwin-Katherine, wet and dry seasons, 2019-20</t>
  </si>
  <si>
    <t>Figure 8: Forecast reliability, Darwin-Katherine, 2020-21 to 2029-30 </t>
  </si>
  <si>
    <t>Figure 11: Forecast large-scale solar PV energy curtailment, Darwin-Katherine, 2020-21 to 2029-30 </t>
  </si>
  <si>
    <t>Figure 12: Daily average system consumption for Alice Springs by month, 2017-18 to 2019-20</t>
  </si>
  <si>
    <t>Figure 13: Historical and forecast annual system consumption for Alice Springs, 2015-16 to 2029-30</t>
  </si>
  <si>
    <t>Figure 14 : Historical and forecast distributed PV-installed capacity, Alice Springs, 2016-17 to 2029-30</t>
  </si>
  <si>
    <t>Figure 15: Historical and forecast annual consumption met by generation types, for Alice Springs, 2015-16 to 2029-30</t>
  </si>
  <si>
    <t>Figure 16: Historical and forecast maximum system demand for Alice Springs, season years (year ending 31 August) 2015-16 to 2029-30</t>
  </si>
  <si>
    <t>Figure 17: Annual historical and forecast minimum system demand for Alice Springs, season years (year ending 31 August) 2015-16 to 2029-30</t>
  </si>
  <si>
    <t>Figure 19: Forecast reliability, Alice Springs, 2020-21 to 2029-30</t>
  </si>
  <si>
    <t>Figure 20: Forecast summer dispatchable thermal capacity and maximum demand (POE10), Alice Springs, 2020-21 to 2029-30</t>
  </si>
  <si>
    <t>Figure 22: Forecast large-scale solar PV energy curtailment, Alice Springs, 2020-21 to 2029-30</t>
  </si>
  <si>
    <t>Figure 23: Average daily system consumption for Tennant Creek by month, 2017-18 to 2019-20</t>
  </si>
  <si>
    <t>Figure 24: Historical and forecast annual system consumption for Tennant Creek, 2015-16 to 2029-30</t>
  </si>
  <si>
    <t>Figure 25: Historical and forecast distributed PV capacity, Tennant Creek, 2016-17 to 2029-30</t>
  </si>
  <si>
    <t>Figure 26: Historical and forecast consumption met by generation types for Tennant Creek, 2015-16 to 2029-30</t>
  </si>
  <si>
    <t>Figure 27: Historical and forecast maximum system demand for Tennant Creek, season years (year ending 31 August) 2015-16 to 2029-30</t>
  </si>
  <si>
    <t>Figure 28: Historical and forecast minimum system demand for Tennant Creek, season years (year ending 31 August) 2015-16 to 2029-30</t>
  </si>
  <si>
    <t>Figure 29: Daily load profile for Tennant Creek, summer and winter, 2019-20</t>
  </si>
  <si>
    <t>Figure 30: Forecast summer dispatchable thermal capacity and maximum demand (POE10), Tennant Creek, 2020-21 to 2029-30</t>
  </si>
  <si>
    <t>Figure 31: Forecast effect of strict upkeep of system security requirements in USE (%), Tennant Creek, 2021 to 2029-30 </t>
  </si>
  <si>
    <t>Figure 35: 132 kV transmission line constraint relative to inertia in the Darwin node </t>
  </si>
  <si>
    <t>Figure 4: Historical and forecast annual consumption met by generation types, for Darwin-Katherine, 2015-16 to 2029-30</t>
  </si>
  <si>
    <t>Figure 9: Forecast summer dispatchable thermal capacity and maximum system demand (POE10), Darwin-Katherine, 2020-21 to 2029-30</t>
  </si>
  <si>
    <t>Figure 10: Forecast effect of strict upkeep of system security requirements in USE (%), Darwin-Katherine, 2020-21 to 2029-30</t>
  </si>
  <si>
    <t>USE attributable to system security requirements</t>
  </si>
  <si>
    <t>W_System security requirements USE (%)</t>
  </si>
  <si>
    <t>Figure 18: Daily load profile for Alice Springs, summer and shoulder, 2019-20</t>
  </si>
  <si>
    <t>Figure 21: Forecast effect of strict upkeep of system security requirements in USE (%), Alice Springs, 2020-21 to 2029-30</t>
  </si>
  <si>
    <t>USE attributable to System security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</si>
</sst>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0.00000"/>
    <numFmt numFmtId="166" formatCode="h:mm;@"/>
    <numFmt numFmtId="167" formatCode="0.0"/>
    <numFmt numFmtId="168" formatCode="0.0000%"/>
    <numFmt numFmtId="169" formatCode="0.00000%"/>
  </numFmts>
  <fonts count="11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b/>
      <sz val="11"/>
      <color theme="1"/>
      <name val="Segoe UI Semilight"/>
      <family val="2"/>
      <scheme val="minor"/>
    </font>
    <font>
      <sz val="10"/>
      <color rgb="FF000000"/>
      <name val="Consolas"/>
      <family val="3"/>
    </font>
    <font>
      <sz val="10"/>
      <color rgb="FF000000"/>
      <name val="Segoe UI"/>
      <family val="2"/>
    </font>
    <font>
      <sz val="8"/>
      <name val="Segoe UI Semilight"/>
      <family val="2"/>
      <scheme val="minor"/>
    </font>
    <font>
      <sz val="11"/>
      <color rgb="FF00A5B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0" fontId="0" fillId="0" borderId="0" xfId="0" applyNumberFormat="1"/>
    <xf numFmtId="165" fontId="0" fillId="0" borderId="0" xfId="0" applyNumberFormat="1"/>
    <xf numFmtId="166" fontId="0" fillId="0" borderId="0" xfId="0" applyNumberFormat="1"/>
    <xf numFmtId="164" fontId="0" fillId="0" borderId="0" xfId="1" applyNumberFormat="1" applyFont="1"/>
    <xf numFmtId="2" fontId="4" fillId="0" borderId="0" xfId="0" applyNumberFormat="1" applyFont="1" applyAlignment="1">
      <alignment vertical="center"/>
    </xf>
    <xf numFmtId="2" fontId="2" fillId="0" borderId="0" xfId="0" applyNumberFormat="1" applyFont="1"/>
    <xf numFmtId="167" fontId="0" fillId="0" borderId="0" xfId="0" applyNumberFormat="1"/>
    <xf numFmtId="168" fontId="0" fillId="0" borderId="0" xfId="1" applyNumberFormat="1" applyFont="1"/>
    <xf numFmtId="0" fontId="0" fillId="0" borderId="0" xfId="0" applyFill="1"/>
    <xf numFmtId="10" fontId="0" fillId="0" borderId="0" xfId="1" applyNumberFormat="1" applyFont="1" applyFill="1"/>
    <xf numFmtId="169" fontId="0" fillId="0" borderId="0" xfId="0" applyNumberFormat="1"/>
    <xf numFmtId="0" fontId="6" fillId="0" borderId="0" xfId="0" applyFont="1" applyAlignment="1">
      <alignment horizontal="left" vertical="center" indent="7"/>
    </xf>
    <xf numFmtId="0" fontId="0" fillId="0" borderId="0" xfId="0" applyFont="1"/>
    <xf numFmtId="0" fontId="0" fillId="0" borderId="0" xfId="0" applyFont="1" applyAlignment="1">
      <alignment horizontal="left"/>
    </xf>
    <xf numFmtId="2" fontId="0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2" fontId="7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/>
    <xf numFmtId="1" fontId="7" fillId="0" borderId="0" xfId="0" applyNumberFormat="1" applyFont="1"/>
    <xf numFmtId="0" fontId="7" fillId="0" borderId="0" xfId="0" applyFont="1" applyFill="1"/>
    <xf numFmtId="0" fontId="8" fillId="0" borderId="0" xfId="0" applyFont="1" applyFill="1" applyAlignment="1">
      <alignment vertical="center"/>
    </xf>
    <xf numFmtId="165" fontId="7" fillId="0" borderId="0" xfId="0" applyNumberFormat="1" applyFont="1" applyFill="1"/>
    <xf numFmtId="20" fontId="7" fillId="0" borderId="0" xfId="0" applyNumberFormat="1" applyFont="1"/>
    <xf numFmtId="166" fontId="7" fillId="0" borderId="0" xfId="0" applyNumberFormat="1" applyFont="1"/>
    <xf numFmtId="0" fontId="7" fillId="0" borderId="0" xfId="0" applyFont="1" applyAlignment="1">
      <alignment horizontal="center"/>
    </xf>
    <xf numFmtId="168" fontId="7" fillId="0" borderId="0" xfId="1" applyNumberFormat="1" applyFont="1"/>
    <xf numFmtId="168" fontId="7" fillId="0" borderId="0" xfId="0" applyNumberFormat="1" applyFont="1"/>
    <xf numFmtId="167" fontId="7" fillId="0" borderId="0" xfId="0" applyNumberFormat="1" applyFont="1"/>
    <xf numFmtId="0" fontId="7" fillId="0" borderId="0" xfId="0" applyFont="1" applyAlignment="1">
      <alignment wrapText="1"/>
    </xf>
    <xf numFmtId="10" fontId="7" fillId="0" borderId="0" xfId="1" applyNumberFormat="1" applyFont="1"/>
    <xf numFmtId="0" fontId="7" fillId="0" borderId="0" xfId="0" applyFont="1" applyAlignment="1">
      <alignment horizontal="left"/>
    </xf>
    <xf numFmtId="2" fontId="10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left" indent="2"/>
    </xf>
    <xf numFmtId="165" fontId="0" fillId="0" borderId="0" xfId="0" applyNumberFormat="1" applyFont="1"/>
    <xf numFmtId="165" fontId="7" fillId="0" borderId="0" xfId="0" applyNumberFormat="1" applyFont="1"/>
    <xf numFmtId="2" fontId="10" fillId="0" borderId="0" xfId="0" applyNumberFormat="1" applyFont="1" applyAlignment="1">
      <alignment wrapText="1"/>
    </xf>
    <xf numFmtId="2" fontId="7" fillId="0" borderId="0" xfId="0" applyNumberFormat="1" applyFont="1" applyAlignment="1">
      <alignment wrapText="1"/>
    </xf>
    <xf numFmtId="0" fontId="7" fillId="0" borderId="0" xfId="0" applyFont="1" applyFill="1" applyAlignment="1">
      <alignment wrapText="1"/>
    </xf>
    <xf numFmtId="2" fontId="7" fillId="0" borderId="0" xfId="0" applyNumberFormat="1" applyFont="1" applyFill="1"/>
    <xf numFmtId="0" fontId="10" fillId="0" borderId="0" xfId="0" applyFont="1" applyAlignment="1">
      <alignment vertical="center"/>
    </xf>
    <xf numFmtId="0" fontId="0" fillId="0" borderId="0" xfId="0" applyFill="1" applyAlignment="1">
      <alignment horizontal="center" wrapText="1"/>
    </xf>
    <xf numFmtId="0" fontId="7" fillId="0" borderId="0" xfId="0" quotePrefix="1" applyFont="1"/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40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EMO 2018 16-9">
  <a:themeElements>
    <a:clrScheme name="AEMO PPT 2018">
      <a:dk1>
        <a:srgbClr val="222324"/>
      </a:dk1>
      <a:lt1>
        <a:srgbClr val="FFFFFF"/>
      </a:lt1>
      <a:dk2>
        <a:srgbClr val="000000"/>
      </a:dk2>
      <a:lt2>
        <a:srgbClr val="E0E8EA"/>
      </a:lt2>
      <a:accent1>
        <a:srgbClr val="C41230"/>
      </a:accent1>
      <a:accent2>
        <a:srgbClr val="360F3C"/>
      </a:accent2>
      <a:accent3>
        <a:srgbClr val="F37421"/>
      </a:accent3>
      <a:accent4>
        <a:srgbClr val="FFC222"/>
      </a:accent4>
      <a:accent5>
        <a:srgbClr val="82859C"/>
      </a:accent5>
      <a:accent6>
        <a:srgbClr val="B3E0EE"/>
      </a:accent6>
      <a:hlink>
        <a:srgbClr val="C41230"/>
      </a:hlink>
      <a:folHlink>
        <a:srgbClr val="C41230"/>
      </a:folHlink>
    </a:clrScheme>
    <a:fontScheme name="AEMO TW Segoe">
      <a:majorFont>
        <a:latin typeface="Century Gothic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EMO 2018 16-9" id="{D178AED8-24D7-41D2-9B4F-A8EEAFC8381E}" vid="{32509073-08E9-4C13-A21F-8E292024E13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55"/>
  <sheetViews>
    <sheetView tabSelected="1" zoomScaleNormal="100" workbookViewId="0">
      <selection activeCell="E22" sqref="E22"/>
    </sheetView>
  </sheetViews>
  <sheetFormatPr defaultRowHeight="16.5" x14ac:dyDescent="0.3"/>
  <cols>
    <col min="1" max="1" width="22.75" customWidth="1"/>
    <col min="2" max="6" width="16.375" customWidth="1"/>
    <col min="9" max="9" width="14.5" customWidth="1"/>
  </cols>
  <sheetData>
    <row r="1" spans="1:10" x14ac:dyDescent="0.3">
      <c r="A1" s="22" t="s">
        <v>88</v>
      </c>
      <c r="B1" s="18"/>
      <c r="C1" s="18"/>
      <c r="D1" s="18"/>
      <c r="E1" s="18"/>
      <c r="F1" s="18"/>
    </row>
    <row r="2" spans="1:10" x14ac:dyDescent="0.3">
      <c r="A2" s="18"/>
      <c r="B2" s="18"/>
      <c r="C2" s="18"/>
      <c r="D2" s="18"/>
      <c r="E2" s="18"/>
      <c r="F2" s="18"/>
    </row>
    <row r="3" spans="1:10" x14ac:dyDescent="0.3">
      <c r="A3" s="18" t="s">
        <v>87</v>
      </c>
      <c r="B3" s="18" t="s">
        <v>9</v>
      </c>
      <c r="C3" s="18" t="s">
        <v>10</v>
      </c>
      <c r="D3" s="18" t="s">
        <v>11</v>
      </c>
      <c r="E3" s="18" t="s">
        <v>26</v>
      </c>
      <c r="F3" s="18" t="s">
        <v>27</v>
      </c>
      <c r="H3" s="1"/>
    </row>
    <row r="4" spans="1:10" x14ac:dyDescent="0.3">
      <c r="A4" s="19" t="s">
        <v>28</v>
      </c>
      <c r="B4" s="18">
        <v>3.98</v>
      </c>
      <c r="C4" s="18">
        <v>3.7</v>
      </c>
      <c r="D4" s="18">
        <v>3.27</v>
      </c>
      <c r="E4" s="20">
        <v>5.29</v>
      </c>
      <c r="F4" s="20">
        <v>2.42</v>
      </c>
      <c r="G4" s="2"/>
      <c r="H4" s="11"/>
      <c r="J4" s="2"/>
    </row>
    <row r="5" spans="1:10" x14ac:dyDescent="0.3">
      <c r="A5" s="19" t="s">
        <v>29</v>
      </c>
      <c r="B5" s="18">
        <v>4.04</v>
      </c>
      <c r="C5" s="18">
        <v>3.77</v>
      </c>
      <c r="D5" s="18">
        <v>3.45</v>
      </c>
      <c r="E5" s="20">
        <v>5.29</v>
      </c>
      <c r="F5" s="20">
        <v>2.42</v>
      </c>
      <c r="G5" s="2"/>
      <c r="H5" s="11"/>
    </row>
    <row r="6" spans="1:10" x14ac:dyDescent="0.3">
      <c r="A6" s="19" t="s">
        <v>30</v>
      </c>
      <c r="B6" s="18">
        <v>4.59</v>
      </c>
      <c r="C6" s="18">
        <v>4.32</v>
      </c>
      <c r="D6" s="18">
        <v>3.75</v>
      </c>
      <c r="E6" s="20">
        <v>5.29</v>
      </c>
      <c r="F6" s="20">
        <v>2.42</v>
      </c>
      <c r="G6" s="2"/>
      <c r="H6" s="11"/>
    </row>
    <row r="7" spans="1:10" x14ac:dyDescent="0.3">
      <c r="A7" s="19" t="s">
        <v>31</v>
      </c>
      <c r="B7" s="18">
        <v>5.17</v>
      </c>
      <c r="C7" s="18">
        <v>4.79</v>
      </c>
      <c r="D7" s="18">
        <v>4.55</v>
      </c>
      <c r="E7" s="20">
        <v>5.29</v>
      </c>
      <c r="F7" s="20">
        <v>2.42</v>
      </c>
      <c r="G7" s="2"/>
      <c r="H7" s="11"/>
      <c r="J7" s="2"/>
    </row>
    <row r="8" spans="1:10" x14ac:dyDescent="0.3">
      <c r="A8" s="19" t="s">
        <v>32</v>
      </c>
      <c r="B8" s="18">
        <v>4.96</v>
      </c>
      <c r="C8" s="18">
        <v>4.8600000000000003</v>
      </c>
      <c r="D8" s="18">
        <v>4.84</v>
      </c>
      <c r="E8" s="20">
        <v>5.29</v>
      </c>
      <c r="F8" s="20">
        <v>2.42</v>
      </c>
      <c r="G8" s="2"/>
      <c r="H8" s="11"/>
    </row>
    <row r="9" spans="1:10" x14ac:dyDescent="0.3">
      <c r="A9" s="19" t="s">
        <v>33</v>
      </c>
      <c r="B9" s="18">
        <v>4.88</v>
      </c>
      <c r="C9" s="18">
        <v>4.8499999999999996</v>
      </c>
      <c r="D9" s="18">
        <v>4.8</v>
      </c>
      <c r="E9" s="20">
        <v>5.29</v>
      </c>
      <c r="F9" s="20">
        <v>2.42</v>
      </c>
      <c r="G9" s="2"/>
      <c r="H9" s="11"/>
    </row>
    <row r="10" spans="1:10" x14ac:dyDescent="0.3">
      <c r="A10" s="19" t="s">
        <v>34</v>
      </c>
      <c r="B10" s="18">
        <v>4.41</v>
      </c>
      <c r="C10" s="18">
        <v>4.45</v>
      </c>
      <c r="D10" s="18">
        <v>4.51</v>
      </c>
      <c r="E10" s="20">
        <v>5.29</v>
      </c>
      <c r="F10" s="20">
        <v>2.42</v>
      </c>
      <c r="G10" s="2"/>
      <c r="H10" s="11"/>
    </row>
    <row r="11" spans="1:10" x14ac:dyDescent="0.3">
      <c r="A11" s="19" t="s">
        <v>35</v>
      </c>
      <c r="B11" s="18">
        <v>4.51</v>
      </c>
      <c r="C11" s="18">
        <v>4.75</v>
      </c>
      <c r="D11" s="18">
        <v>4.75</v>
      </c>
      <c r="E11" s="20">
        <v>5.29</v>
      </c>
      <c r="F11" s="20">
        <v>2.42</v>
      </c>
      <c r="G11" s="2"/>
      <c r="H11" s="11"/>
    </row>
    <row r="12" spans="1:10" x14ac:dyDescent="0.3">
      <c r="A12" s="19" t="s">
        <v>36</v>
      </c>
      <c r="B12" s="18">
        <v>4.59</v>
      </c>
      <c r="C12" s="18">
        <v>4.6900000000000004</v>
      </c>
      <c r="D12" s="18">
        <v>4.45</v>
      </c>
      <c r="E12" s="20">
        <v>5.29</v>
      </c>
      <c r="F12" s="20">
        <v>2.42</v>
      </c>
      <c r="G12" s="2"/>
      <c r="H12" s="11"/>
    </row>
    <row r="13" spans="1:10" x14ac:dyDescent="0.3">
      <c r="A13" s="19" t="s">
        <v>37</v>
      </c>
      <c r="B13" s="18">
        <v>4.62</v>
      </c>
      <c r="C13" s="18">
        <v>4.26</v>
      </c>
      <c r="D13" s="18">
        <v>4.21</v>
      </c>
      <c r="E13" s="20">
        <v>5.29</v>
      </c>
      <c r="F13" s="20">
        <v>2.42</v>
      </c>
      <c r="G13" s="2"/>
      <c r="H13" s="11"/>
    </row>
    <row r="14" spans="1:10" x14ac:dyDescent="0.3">
      <c r="A14" s="19" t="s">
        <v>38</v>
      </c>
      <c r="B14" s="18">
        <v>3.87</v>
      </c>
      <c r="C14" s="18">
        <v>3.98</v>
      </c>
      <c r="D14" s="18">
        <v>3.45</v>
      </c>
      <c r="E14" s="20">
        <v>5.29</v>
      </c>
      <c r="F14" s="20">
        <v>2.42</v>
      </c>
      <c r="G14" s="2"/>
      <c r="H14" s="11"/>
    </row>
    <row r="15" spans="1:10" x14ac:dyDescent="0.3">
      <c r="A15" s="19" t="s">
        <v>39</v>
      </c>
      <c r="B15" s="18">
        <v>3.64</v>
      </c>
      <c r="C15" s="18">
        <v>3.31</v>
      </c>
      <c r="D15" s="18">
        <v>3.33</v>
      </c>
      <c r="E15" s="20">
        <v>5.29</v>
      </c>
      <c r="F15" s="20">
        <v>2.42</v>
      </c>
      <c r="G15" s="2"/>
      <c r="H15" s="11"/>
    </row>
    <row r="16" spans="1:10" x14ac:dyDescent="0.3">
      <c r="D16" s="11"/>
      <c r="E16" s="11"/>
      <c r="F16" s="11"/>
    </row>
    <row r="17" spans="1:5" x14ac:dyDescent="0.3">
      <c r="D17" s="2"/>
    </row>
    <row r="27" spans="1:5" x14ac:dyDescent="0.3">
      <c r="A27" s="3"/>
      <c r="E27" s="4"/>
    </row>
    <row r="28" spans="1:5" x14ac:dyDescent="0.3">
      <c r="A28" s="3"/>
      <c r="E28" s="4"/>
    </row>
    <row r="29" spans="1:5" x14ac:dyDescent="0.3">
      <c r="A29" s="3"/>
      <c r="E29" s="4"/>
    </row>
    <row r="30" spans="1:5" x14ac:dyDescent="0.3">
      <c r="A30" s="3"/>
      <c r="E30" s="4"/>
    </row>
    <row r="31" spans="1:5" x14ac:dyDescent="0.3">
      <c r="A31" s="3"/>
      <c r="E31" s="4"/>
    </row>
    <row r="32" spans="1:5" x14ac:dyDescent="0.3">
      <c r="A32" s="3"/>
      <c r="E32" s="4"/>
    </row>
    <row r="33" spans="1:6" x14ac:dyDescent="0.3">
      <c r="A33" s="3"/>
      <c r="E33" s="4"/>
    </row>
    <row r="34" spans="1:6" x14ac:dyDescent="0.3">
      <c r="A34" s="3"/>
      <c r="E34" s="4"/>
    </row>
    <row r="35" spans="1:6" x14ac:dyDescent="0.3">
      <c r="A35" s="3"/>
      <c r="E35" s="4"/>
    </row>
    <row r="36" spans="1:6" x14ac:dyDescent="0.3">
      <c r="A36" s="3"/>
      <c r="E36" s="4"/>
    </row>
    <row r="37" spans="1:6" x14ac:dyDescent="0.3">
      <c r="A37" s="3"/>
      <c r="E37" s="4"/>
    </row>
    <row r="38" spans="1:6" x14ac:dyDescent="0.3">
      <c r="A38" s="3"/>
      <c r="E38" s="4"/>
    </row>
    <row r="44" spans="1:6" x14ac:dyDescent="0.3">
      <c r="A44" s="3"/>
      <c r="E44" s="4"/>
      <c r="F44" s="4"/>
    </row>
    <row r="45" spans="1:6" x14ac:dyDescent="0.3">
      <c r="A45" s="3"/>
      <c r="E45" s="4"/>
      <c r="F45" s="4"/>
    </row>
    <row r="46" spans="1:6" x14ac:dyDescent="0.3">
      <c r="A46" s="3"/>
      <c r="E46" s="4"/>
      <c r="F46" s="4"/>
    </row>
    <row r="47" spans="1:6" x14ac:dyDescent="0.3">
      <c r="A47" s="3"/>
      <c r="E47" s="4"/>
      <c r="F47" s="4"/>
    </row>
    <row r="48" spans="1:6" x14ac:dyDescent="0.3">
      <c r="A48" s="3"/>
      <c r="E48" s="4"/>
      <c r="F48" s="4"/>
    </row>
    <row r="49" spans="1:6" x14ac:dyDescent="0.3">
      <c r="A49" s="3"/>
      <c r="E49" s="4"/>
      <c r="F49" s="4"/>
    </row>
    <row r="50" spans="1:6" x14ac:dyDescent="0.3">
      <c r="A50" s="3"/>
      <c r="E50" s="4"/>
      <c r="F50" s="4"/>
    </row>
    <row r="51" spans="1:6" x14ac:dyDescent="0.3">
      <c r="A51" s="3"/>
      <c r="E51" s="4"/>
      <c r="F51" s="4"/>
    </row>
    <row r="52" spans="1:6" x14ac:dyDescent="0.3">
      <c r="A52" s="3"/>
      <c r="E52" s="4"/>
      <c r="F52" s="4"/>
    </row>
    <row r="53" spans="1:6" x14ac:dyDescent="0.3">
      <c r="A53" s="3"/>
      <c r="E53" s="4"/>
      <c r="F53" s="4"/>
    </row>
    <row r="54" spans="1:6" x14ac:dyDescent="0.3">
      <c r="A54" s="3"/>
      <c r="E54" s="4"/>
      <c r="F54" s="4"/>
    </row>
    <row r="55" spans="1:6" x14ac:dyDescent="0.3">
      <c r="A55" s="3"/>
      <c r="E55" s="4"/>
      <c r="F55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G24"/>
  <sheetViews>
    <sheetView workbookViewId="0">
      <pane xSplit="1" ySplit="3" topLeftCell="B4" activePane="bottomRight" state="frozen"/>
      <selection activeCell="H27" sqref="H27"/>
      <selection pane="topRight" activeCell="H27" sqref="H27"/>
      <selection pane="bottomLeft" activeCell="H27" sqref="H27"/>
      <selection pane="bottomRight" activeCell="G20" sqref="G20"/>
    </sheetView>
  </sheetViews>
  <sheetFormatPr defaultRowHeight="16.5" x14ac:dyDescent="0.3"/>
  <cols>
    <col min="1" max="1" width="11.875" bestFit="1" customWidth="1"/>
    <col min="2" max="2" width="19.25" customWidth="1"/>
    <col min="3" max="3" width="19" customWidth="1"/>
    <col min="4" max="4" width="2" customWidth="1"/>
    <col min="5" max="7" width="17.625" customWidth="1"/>
    <col min="16" max="16" width="14.5" customWidth="1"/>
  </cols>
  <sheetData>
    <row r="1" spans="1:7" x14ac:dyDescent="0.3">
      <c r="A1" s="22" t="s">
        <v>118</v>
      </c>
      <c r="B1" s="23"/>
      <c r="C1" s="23"/>
      <c r="D1" s="23"/>
      <c r="E1" s="23"/>
      <c r="F1" s="23"/>
      <c r="G1" s="23"/>
    </row>
    <row r="2" spans="1:7" ht="14.25" customHeight="1" x14ac:dyDescent="0.3">
      <c r="A2" s="23"/>
      <c r="B2" s="23"/>
      <c r="C2" s="23"/>
      <c r="D2" s="23"/>
      <c r="E2" s="23"/>
      <c r="F2" s="23"/>
      <c r="G2" s="23"/>
    </row>
    <row r="3" spans="1:7" x14ac:dyDescent="0.3">
      <c r="A3" s="23" t="s">
        <v>40</v>
      </c>
      <c r="B3" s="23" t="s">
        <v>59</v>
      </c>
      <c r="C3" s="23" t="s">
        <v>120</v>
      </c>
      <c r="D3" s="23"/>
      <c r="E3" s="23" t="s">
        <v>60</v>
      </c>
      <c r="F3" s="23" t="s">
        <v>119</v>
      </c>
      <c r="G3" s="23" t="s">
        <v>82</v>
      </c>
    </row>
    <row r="4" spans="1:7" x14ac:dyDescent="0.3">
      <c r="A4" s="33" t="s">
        <v>12</v>
      </c>
      <c r="B4" s="34">
        <v>1.6303334361284668E-5</v>
      </c>
      <c r="C4" s="34">
        <v>1.379801916190912E-4</v>
      </c>
      <c r="D4" s="23"/>
      <c r="E4" s="34">
        <v>1.6303334361284668E-5</v>
      </c>
      <c r="F4" s="34">
        <v>1.2167685725780654E-4</v>
      </c>
      <c r="G4" s="35">
        <v>2.0000000000000002E-5</v>
      </c>
    </row>
    <row r="5" spans="1:7" x14ac:dyDescent="0.3">
      <c r="A5" s="33" t="s">
        <v>13</v>
      </c>
      <c r="B5" s="34">
        <v>1.1127328370508939E-6</v>
      </c>
      <c r="C5" s="34">
        <v>1.3817213921998432E-5</v>
      </c>
      <c r="D5" s="23"/>
      <c r="E5" s="34">
        <v>1.1127328370508939E-6</v>
      </c>
      <c r="F5" s="34">
        <v>1.2704481084947538E-5</v>
      </c>
      <c r="G5" s="35">
        <v>2.0000000000000002E-5</v>
      </c>
    </row>
    <row r="6" spans="1:7" x14ac:dyDescent="0.3">
      <c r="A6" s="33" t="s">
        <v>14</v>
      </c>
      <c r="B6" s="34">
        <v>2.1207078954835912E-7</v>
      </c>
      <c r="C6" s="34">
        <v>2.8856490091389966E-6</v>
      </c>
      <c r="D6" s="23"/>
      <c r="E6" s="34">
        <v>2.1207078954835912E-7</v>
      </c>
      <c r="F6" s="34">
        <v>2.6735782195906373E-6</v>
      </c>
      <c r="G6" s="35">
        <v>2.0000000000000002E-5</v>
      </c>
    </row>
    <row r="7" spans="1:7" x14ac:dyDescent="0.3">
      <c r="A7" s="33" t="s">
        <v>15</v>
      </c>
      <c r="B7" s="34">
        <v>8.2130261720541364E-8</v>
      </c>
      <c r="C7" s="34">
        <v>1.159523800469781E-6</v>
      </c>
      <c r="D7" s="23"/>
      <c r="E7" s="34">
        <v>8.2130261720541364E-8</v>
      </c>
      <c r="F7" s="34">
        <v>1.0773935387492397E-6</v>
      </c>
      <c r="G7" s="35">
        <v>2.0000000000000002E-5</v>
      </c>
    </row>
    <row r="8" spans="1:7" x14ac:dyDescent="0.3">
      <c r="A8" s="33" t="s">
        <v>16</v>
      </c>
      <c r="B8" s="34">
        <v>2.9513866998080473E-7</v>
      </c>
      <c r="C8" s="34">
        <v>2.5447262461628121E-6</v>
      </c>
      <c r="D8" s="23"/>
      <c r="E8" s="34">
        <v>2.9513866998080473E-7</v>
      </c>
      <c r="F8" s="34">
        <v>2.2495875761820073E-6</v>
      </c>
      <c r="G8" s="35">
        <v>2.0000000000000002E-5</v>
      </c>
    </row>
    <row r="9" spans="1:7" x14ac:dyDescent="0.3">
      <c r="A9" s="33" t="s">
        <v>17</v>
      </c>
      <c r="B9" s="34">
        <v>6.0129993087501717E-8</v>
      </c>
      <c r="C9" s="34">
        <v>1.2458185808661118E-6</v>
      </c>
      <c r="D9" s="23"/>
      <c r="E9" s="34">
        <v>6.0129993087501717E-8</v>
      </c>
      <c r="F9" s="34">
        <v>1.18568858777861E-6</v>
      </c>
      <c r="G9" s="35">
        <v>2.0000000000000002E-5</v>
      </c>
    </row>
    <row r="10" spans="1:7" x14ac:dyDescent="0.3">
      <c r="A10" s="33" t="s">
        <v>18</v>
      </c>
      <c r="B10" s="34">
        <v>8.2273523876777089E-6</v>
      </c>
      <c r="C10" s="34">
        <v>6.0537550694769388E-5</v>
      </c>
      <c r="D10" s="23"/>
      <c r="E10" s="34">
        <v>8.2273523876777089E-6</v>
      </c>
      <c r="F10" s="34">
        <v>5.231019830709168E-5</v>
      </c>
      <c r="G10" s="35">
        <v>2.0000000000000002E-5</v>
      </c>
    </row>
    <row r="11" spans="1:7" x14ac:dyDescent="0.3">
      <c r="A11" s="33" t="s">
        <v>19</v>
      </c>
      <c r="B11" s="34">
        <v>1.3014448063409978E-3</v>
      </c>
      <c r="C11" s="34">
        <v>4.7923382519322417E-3</v>
      </c>
      <c r="D11" s="23"/>
      <c r="E11" s="34">
        <v>1.3014448063409978E-3</v>
      </c>
      <c r="F11" s="34">
        <v>3.4908934455912437E-3</v>
      </c>
      <c r="G11" s="35">
        <v>2.0000000000000002E-5</v>
      </c>
    </row>
    <row r="12" spans="1:7" x14ac:dyDescent="0.3">
      <c r="A12" s="33" t="s">
        <v>20</v>
      </c>
      <c r="B12" s="34">
        <v>4.9968502840119092E-3</v>
      </c>
      <c r="C12" s="34">
        <v>1.5164892729065488E-2</v>
      </c>
      <c r="D12" s="23"/>
      <c r="E12" s="34">
        <v>4.9968502840119092E-3</v>
      </c>
      <c r="F12" s="34">
        <v>1.0168042445053579E-2</v>
      </c>
      <c r="G12" s="35">
        <v>2.0000000000000002E-5</v>
      </c>
    </row>
    <row r="13" spans="1:7" x14ac:dyDescent="0.3">
      <c r="A13" s="33" t="s">
        <v>21</v>
      </c>
      <c r="B13" s="34">
        <v>9.538492121339389E-3</v>
      </c>
      <c r="C13" s="34">
        <v>2.6451040656255309E-2</v>
      </c>
      <c r="D13" s="23"/>
      <c r="E13" s="34">
        <v>9.538492121339389E-3</v>
      </c>
      <c r="F13" s="34">
        <v>1.691254853491592E-2</v>
      </c>
      <c r="G13" s="35">
        <v>2.0000000000000002E-5</v>
      </c>
    </row>
    <row r="15" spans="1:7" x14ac:dyDescent="0.3">
      <c r="E15" s="13"/>
    </row>
    <row r="16" spans="1:7" x14ac:dyDescent="0.3">
      <c r="E16" s="13"/>
    </row>
    <row r="17" spans="5:5" x14ac:dyDescent="0.3">
      <c r="E17" s="13"/>
    </row>
    <row r="18" spans="5:5" x14ac:dyDescent="0.3">
      <c r="E18" s="13"/>
    </row>
    <row r="19" spans="5:5" x14ac:dyDescent="0.3">
      <c r="E19" s="13"/>
    </row>
    <row r="20" spans="5:5" x14ac:dyDescent="0.3">
      <c r="E20" s="13"/>
    </row>
    <row r="21" spans="5:5" x14ac:dyDescent="0.3">
      <c r="E21" s="13"/>
    </row>
    <row r="22" spans="5:5" x14ac:dyDescent="0.3">
      <c r="E22" s="13"/>
    </row>
    <row r="23" spans="5:5" x14ac:dyDescent="0.3">
      <c r="E23" s="13"/>
    </row>
    <row r="24" spans="5:5" x14ac:dyDescent="0.3">
      <c r="E24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zoomScale="80" zoomScaleNormal="80" workbookViewId="0">
      <selection activeCell="H19" sqref="H19"/>
    </sheetView>
  </sheetViews>
  <sheetFormatPr defaultRowHeight="16.5" x14ac:dyDescent="0.3"/>
  <cols>
    <col min="1" max="1" width="11.875" bestFit="1" customWidth="1"/>
    <col min="2" max="4" width="16.25" customWidth="1"/>
    <col min="5" max="5" width="19.625" bestFit="1" customWidth="1"/>
    <col min="6" max="6" width="3" customWidth="1"/>
    <col min="7" max="9" width="16.25" customWidth="1"/>
    <col min="10" max="10" width="19.625" bestFit="1" customWidth="1"/>
    <col min="11" max="11" width="25.625" customWidth="1"/>
    <col min="12" max="12" width="14.875" bestFit="1" customWidth="1"/>
    <col min="19" max="19" width="6.75" customWidth="1"/>
    <col min="20" max="20" width="4.375" customWidth="1"/>
    <col min="29" max="29" width="3.75" customWidth="1"/>
  </cols>
  <sheetData>
    <row r="1" spans="1:28" x14ac:dyDescent="0.3">
      <c r="A1" s="22" t="s">
        <v>96</v>
      </c>
      <c r="B1" s="23"/>
      <c r="C1" s="23"/>
      <c r="D1" s="23"/>
      <c r="E1" s="23"/>
      <c r="F1" s="23"/>
      <c r="G1" s="23"/>
      <c r="H1" s="23"/>
      <c r="I1" s="23"/>
      <c r="J1" s="23"/>
    </row>
    <row r="2" spans="1:28" x14ac:dyDescent="0.3">
      <c r="A2" s="21"/>
      <c r="B2" s="23"/>
      <c r="C2" s="23"/>
      <c r="D2" s="23"/>
      <c r="E2" s="23"/>
      <c r="F2" s="23"/>
      <c r="G2" s="23"/>
      <c r="H2" s="23"/>
      <c r="I2" s="23"/>
      <c r="J2" s="23"/>
    </row>
    <row r="3" spans="1:28" x14ac:dyDescent="0.3">
      <c r="A3" s="23"/>
      <c r="B3" s="51" t="s">
        <v>62</v>
      </c>
      <c r="C3" s="51"/>
      <c r="D3" s="51"/>
      <c r="E3" s="51"/>
      <c r="F3" s="23"/>
      <c r="G3" s="51" t="s">
        <v>63</v>
      </c>
      <c r="H3" s="51"/>
      <c r="I3" s="51"/>
      <c r="J3" s="51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49.5" customHeight="1" x14ac:dyDescent="0.3">
      <c r="A4" s="23" t="s">
        <v>57</v>
      </c>
      <c r="B4" s="37" t="s">
        <v>64</v>
      </c>
      <c r="C4" s="37" t="s">
        <v>65</v>
      </c>
      <c r="D4" s="37" t="s">
        <v>66</v>
      </c>
      <c r="E4" s="37" t="s">
        <v>67</v>
      </c>
      <c r="F4" s="37"/>
      <c r="G4" s="37" t="s">
        <v>64</v>
      </c>
      <c r="H4" s="37" t="s">
        <v>65</v>
      </c>
      <c r="I4" s="37" t="s">
        <v>84</v>
      </c>
      <c r="J4" s="37" t="s">
        <v>67</v>
      </c>
      <c r="L4" s="14"/>
      <c r="M4" s="49"/>
      <c r="N4" s="49"/>
      <c r="O4" s="49"/>
      <c r="P4" s="49"/>
      <c r="Q4" s="49"/>
      <c r="R4" s="49"/>
      <c r="S4" s="49"/>
      <c r="T4" s="14"/>
      <c r="U4" s="14"/>
      <c r="V4" s="14"/>
      <c r="W4" s="14"/>
      <c r="X4" s="14"/>
      <c r="Y4" s="14"/>
      <c r="Z4" s="14"/>
      <c r="AA4" s="14"/>
      <c r="AB4" s="14"/>
    </row>
    <row r="5" spans="1:28" x14ac:dyDescent="0.3">
      <c r="A5" s="23" t="s">
        <v>12</v>
      </c>
      <c r="B5" s="24">
        <v>0</v>
      </c>
      <c r="C5" s="24">
        <v>4.9734977145759247</v>
      </c>
      <c r="D5" s="24">
        <v>0</v>
      </c>
      <c r="E5" s="24">
        <v>0</v>
      </c>
      <c r="F5" s="23"/>
      <c r="G5" s="38">
        <v>0</v>
      </c>
      <c r="H5" s="38">
        <v>9.2671499036539977E-5</v>
      </c>
      <c r="I5" s="38">
        <v>0</v>
      </c>
      <c r="J5" s="38">
        <v>0</v>
      </c>
      <c r="K5" s="6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x14ac:dyDescent="0.3">
      <c r="A6" s="23" t="s">
        <v>13</v>
      </c>
      <c r="B6" s="24">
        <v>0</v>
      </c>
      <c r="C6" s="24">
        <v>105.26544202749483</v>
      </c>
      <c r="D6" s="24">
        <v>0</v>
      </c>
      <c r="E6" s="24">
        <v>124.6264546731833</v>
      </c>
      <c r="F6" s="23"/>
      <c r="G6" s="38">
        <v>0</v>
      </c>
      <c r="H6" s="38">
        <v>7.3205698233565946E-4</v>
      </c>
      <c r="I6" s="38">
        <v>0</v>
      </c>
      <c r="J6" s="38">
        <v>8.6670102333691454E-4</v>
      </c>
      <c r="K6" s="6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x14ac:dyDescent="0.3">
      <c r="A7" s="23" t="s">
        <v>14</v>
      </c>
      <c r="B7" s="24">
        <v>0</v>
      </c>
      <c r="C7" s="24">
        <v>249.41757216461068</v>
      </c>
      <c r="D7" s="24">
        <v>0</v>
      </c>
      <c r="E7" s="24">
        <v>142.12103919507706</v>
      </c>
      <c r="F7" s="23"/>
      <c r="G7" s="38">
        <v>0</v>
      </c>
      <c r="H7" s="38">
        <v>1.5056022681486237E-3</v>
      </c>
      <c r="I7" s="38">
        <v>0</v>
      </c>
      <c r="J7" s="38">
        <v>8.579097178547082E-4</v>
      </c>
      <c r="K7" s="6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x14ac:dyDescent="0.3">
      <c r="A8" s="23" t="s">
        <v>15</v>
      </c>
      <c r="B8" s="24">
        <v>0</v>
      </c>
      <c r="C8" s="24">
        <v>303.38493998647482</v>
      </c>
      <c r="D8" s="24">
        <v>0</v>
      </c>
      <c r="E8" s="24">
        <v>2.5297192531511348</v>
      </c>
      <c r="F8" s="23"/>
      <c r="G8" s="38">
        <v>0</v>
      </c>
      <c r="H8" s="38">
        <v>1.8218705090311431E-3</v>
      </c>
      <c r="I8" s="38">
        <v>0</v>
      </c>
      <c r="J8" s="38">
        <v>1.5191330537533626E-5</v>
      </c>
      <c r="K8" s="6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x14ac:dyDescent="0.3">
      <c r="A9" s="23" t="s">
        <v>16</v>
      </c>
      <c r="B9" s="24">
        <v>0</v>
      </c>
      <c r="C9" s="24">
        <v>452.13794589530153</v>
      </c>
      <c r="D9" s="24">
        <v>0</v>
      </c>
      <c r="E9" s="24">
        <v>2.8741561548464363</v>
      </c>
      <c r="F9" s="23"/>
      <c r="G9" s="38">
        <v>0</v>
      </c>
      <c r="H9" s="38">
        <v>2.7328482229896289E-3</v>
      </c>
      <c r="I9" s="38">
        <v>0</v>
      </c>
      <c r="J9" s="38">
        <v>1.7372203796815655E-5</v>
      </c>
      <c r="K9" s="6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x14ac:dyDescent="0.3">
      <c r="A10" s="23" t="s">
        <v>17</v>
      </c>
      <c r="B10" s="24">
        <v>0</v>
      </c>
      <c r="C10" s="24">
        <v>583.90269581426105</v>
      </c>
      <c r="D10" s="24">
        <v>0</v>
      </c>
      <c r="E10" s="24">
        <v>1.4697973695270208</v>
      </c>
      <c r="F10" s="23"/>
      <c r="G10" s="38">
        <v>0</v>
      </c>
      <c r="H10" s="38">
        <v>3.5196331273762002E-3</v>
      </c>
      <c r="I10" s="38">
        <v>0</v>
      </c>
      <c r="J10" s="38">
        <v>8.859605460638727E-6</v>
      </c>
      <c r="K10" s="6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x14ac:dyDescent="0.3">
      <c r="A11" s="23" t="s">
        <v>18</v>
      </c>
      <c r="B11" s="24">
        <v>0</v>
      </c>
      <c r="C11" s="24">
        <v>807.36662153999237</v>
      </c>
      <c r="D11" s="24">
        <v>0</v>
      </c>
      <c r="E11" s="24">
        <v>2.9848676039268383</v>
      </c>
      <c r="F11" s="23"/>
      <c r="G11" s="38">
        <v>0</v>
      </c>
      <c r="H11" s="38">
        <v>4.8681489546940279E-3</v>
      </c>
      <c r="I11" s="38">
        <v>0</v>
      </c>
      <c r="J11" s="38">
        <v>1.7997746895010487E-5</v>
      </c>
      <c r="K11" s="6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x14ac:dyDescent="0.3">
      <c r="A12" s="23" t="s">
        <v>19</v>
      </c>
      <c r="B12" s="24">
        <v>0</v>
      </c>
      <c r="C12" s="24">
        <v>1401.1128945639425</v>
      </c>
      <c r="D12" s="24">
        <v>0</v>
      </c>
      <c r="E12" s="24">
        <v>341.19912447223328</v>
      </c>
      <c r="F12" s="23"/>
      <c r="G12" s="38">
        <v>0</v>
      </c>
      <c r="H12" s="38">
        <v>8.5000602834936958E-3</v>
      </c>
      <c r="I12" s="38">
        <v>0</v>
      </c>
      <c r="J12" s="38">
        <v>2.0699353620550775E-3</v>
      </c>
      <c r="K12" s="6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x14ac:dyDescent="0.3">
      <c r="A13" s="23" t="s">
        <v>20</v>
      </c>
      <c r="B13" s="24">
        <v>0</v>
      </c>
      <c r="C13" s="24">
        <v>1804.1663569894267</v>
      </c>
      <c r="D13" s="24">
        <v>0</v>
      </c>
      <c r="E13" s="24">
        <v>941.3576943812825</v>
      </c>
      <c r="F13" s="23"/>
      <c r="G13" s="38">
        <v>0</v>
      </c>
      <c r="H13" s="38">
        <v>1.1041271618944977E-2</v>
      </c>
      <c r="I13" s="38">
        <v>0</v>
      </c>
      <c r="J13" s="38">
        <v>5.7609909163761474E-3</v>
      </c>
      <c r="K13" s="6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x14ac:dyDescent="0.3">
      <c r="A14" s="23" t="s">
        <v>21</v>
      </c>
      <c r="B14" s="24">
        <v>0</v>
      </c>
      <c r="C14" s="24">
        <v>1420.6476381130949</v>
      </c>
      <c r="D14" s="24">
        <v>38.674857594530437</v>
      </c>
      <c r="E14" s="24">
        <v>986.31890999603456</v>
      </c>
      <c r="F14" s="23"/>
      <c r="G14" s="38">
        <v>0</v>
      </c>
      <c r="H14" s="38">
        <v>8.6633792799528549E-3</v>
      </c>
      <c r="I14" s="38">
        <v>2.3584663145929873E-4</v>
      </c>
      <c r="J14" s="38">
        <v>6.0147601551885253E-3</v>
      </c>
      <c r="K14" s="6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x14ac:dyDescent="0.3"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x14ac:dyDescent="0.3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2:28" x14ac:dyDescent="0.3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2:28" x14ac:dyDescent="0.3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2:28" x14ac:dyDescent="0.3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2:28" x14ac:dyDescent="0.3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2:28" x14ac:dyDescent="0.3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2:28" x14ac:dyDescent="0.3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8" x14ac:dyDescent="0.3">
      <c r="L23" s="14"/>
      <c r="M23" s="49"/>
      <c r="N23" s="49"/>
      <c r="O23" s="49"/>
      <c r="P23" s="49"/>
      <c r="Q23" s="49"/>
      <c r="R23" s="49"/>
      <c r="S23" s="49"/>
      <c r="T23" s="14"/>
      <c r="U23" s="14"/>
      <c r="V23" s="14"/>
    </row>
  </sheetData>
  <mergeCells count="4">
    <mergeCell ref="M4:S4"/>
    <mergeCell ref="M23:S23"/>
    <mergeCell ref="B3:E3"/>
    <mergeCell ref="G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6"/>
  <sheetViews>
    <sheetView zoomScaleNormal="100" workbookViewId="0">
      <selection activeCell="I12" sqref="I12"/>
    </sheetView>
  </sheetViews>
  <sheetFormatPr defaultRowHeight="16.5" x14ac:dyDescent="0.3"/>
  <sheetData>
    <row r="1" spans="1:10" x14ac:dyDescent="0.3">
      <c r="A1" s="22" t="s">
        <v>97</v>
      </c>
      <c r="B1" s="23"/>
      <c r="C1" s="23"/>
      <c r="D1" s="23"/>
      <c r="E1" s="23"/>
      <c r="F1" s="23"/>
    </row>
    <row r="2" spans="1:10" x14ac:dyDescent="0.3">
      <c r="A2" s="23"/>
      <c r="B2" s="23"/>
      <c r="C2" s="23"/>
      <c r="D2" s="23"/>
      <c r="E2" s="23"/>
      <c r="F2" s="23"/>
    </row>
    <row r="3" spans="1:10" x14ac:dyDescent="0.3">
      <c r="A3" s="23" t="s">
        <v>87</v>
      </c>
      <c r="B3" s="23" t="s">
        <v>9</v>
      </c>
      <c r="C3" s="23" t="s">
        <v>10</v>
      </c>
      <c r="D3" s="23" t="s">
        <v>11</v>
      </c>
      <c r="E3" s="23" t="s">
        <v>26</v>
      </c>
      <c r="F3" s="23" t="s">
        <v>27</v>
      </c>
      <c r="H3" s="1"/>
    </row>
    <row r="4" spans="1:10" x14ac:dyDescent="0.3">
      <c r="A4" s="39" t="s">
        <v>28</v>
      </c>
      <c r="B4" s="23">
        <v>0.53</v>
      </c>
      <c r="C4" s="23">
        <v>0.59</v>
      </c>
      <c r="D4" s="23">
        <v>0.55000000000000004</v>
      </c>
      <c r="E4" s="40">
        <v>0.9</v>
      </c>
      <c r="F4" s="24">
        <v>0.37</v>
      </c>
      <c r="G4" s="2"/>
      <c r="H4" s="11"/>
      <c r="J4" s="2"/>
    </row>
    <row r="5" spans="1:10" x14ac:dyDescent="0.3">
      <c r="A5" s="39" t="s">
        <v>29</v>
      </c>
      <c r="B5" s="23">
        <v>0.49</v>
      </c>
      <c r="C5" s="23">
        <v>0.52</v>
      </c>
      <c r="D5" s="23">
        <v>0.53</v>
      </c>
      <c r="E5" s="40">
        <v>0.9</v>
      </c>
      <c r="F5" s="24">
        <v>0.37</v>
      </c>
      <c r="G5" s="2"/>
      <c r="H5" s="11"/>
    </row>
    <row r="6" spans="1:10" x14ac:dyDescent="0.3">
      <c r="A6" s="39" t="s">
        <v>30</v>
      </c>
      <c r="B6" s="23">
        <v>0.49</v>
      </c>
      <c r="C6" s="23">
        <v>0.47</v>
      </c>
      <c r="D6" s="23">
        <v>0.47</v>
      </c>
      <c r="E6" s="40">
        <v>0.9</v>
      </c>
      <c r="F6" s="24">
        <v>0.37</v>
      </c>
      <c r="G6" s="2"/>
      <c r="H6" s="11"/>
    </row>
    <row r="7" spans="1:10" x14ac:dyDescent="0.3">
      <c r="A7" s="39" t="s">
        <v>31</v>
      </c>
      <c r="B7" s="23">
        <v>0.54</v>
      </c>
      <c r="C7" s="23">
        <v>0.57999999999999996</v>
      </c>
      <c r="D7" s="23">
        <v>0.53</v>
      </c>
      <c r="E7" s="40">
        <v>0.9</v>
      </c>
      <c r="F7" s="24">
        <v>0.37</v>
      </c>
      <c r="G7" s="2"/>
      <c r="H7" s="11"/>
      <c r="J7" s="2"/>
    </row>
    <row r="8" spans="1:10" x14ac:dyDescent="0.3">
      <c r="A8" s="39" t="s">
        <v>32</v>
      </c>
      <c r="B8" s="23">
        <v>0.6</v>
      </c>
      <c r="C8" s="23">
        <v>0.61</v>
      </c>
      <c r="D8" s="23">
        <v>0.57999999999999996</v>
      </c>
      <c r="E8" s="40">
        <v>0.9</v>
      </c>
      <c r="F8" s="24">
        <v>0.37</v>
      </c>
      <c r="G8" s="2"/>
      <c r="H8" s="11"/>
    </row>
    <row r="9" spans="1:10" x14ac:dyDescent="0.3">
      <c r="A9" s="39" t="s">
        <v>33</v>
      </c>
      <c r="B9" s="23">
        <v>0.67</v>
      </c>
      <c r="C9" s="23">
        <v>0.7</v>
      </c>
      <c r="D9" s="23">
        <v>0.73</v>
      </c>
      <c r="E9" s="40">
        <v>0.9</v>
      </c>
      <c r="F9" s="24">
        <v>0.37</v>
      </c>
      <c r="G9" s="2"/>
      <c r="H9" s="11"/>
    </row>
    <row r="10" spans="1:10" x14ac:dyDescent="0.3">
      <c r="A10" s="39" t="s">
        <v>34</v>
      </c>
      <c r="B10" s="23">
        <v>0.74</v>
      </c>
      <c r="C10" s="23">
        <v>0.83</v>
      </c>
      <c r="D10" s="23">
        <v>0.74</v>
      </c>
      <c r="E10" s="40">
        <v>0.9</v>
      </c>
      <c r="F10" s="24">
        <v>0.37</v>
      </c>
      <c r="G10" s="2"/>
      <c r="H10" s="11"/>
    </row>
    <row r="11" spans="1:10" x14ac:dyDescent="0.3">
      <c r="A11" s="39" t="s">
        <v>35</v>
      </c>
      <c r="B11" s="23">
        <v>0.77</v>
      </c>
      <c r="C11" s="23">
        <v>0.72</v>
      </c>
      <c r="D11" s="23">
        <v>0.7</v>
      </c>
      <c r="E11" s="40">
        <v>0.9</v>
      </c>
      <c r="F11" s="24">
        <v>0.37</v>
      </c>
      <c r="G11" s="2"/>
      <c r="H11" s="11"/>
    </row>
    <row r="12" spans="1:10" x14ac:dyDescent="0.3">
      <c r="A12" s="39" t="s">
        <v>36</v>
      </c>
      <c r="B12" s="23">
        <v>0.59</v>
      </c>
      <c r="C12" s="23">
        <v>0.67</v>
      </c>
      <c r="D12" s="23">
        <v>0.56999999999999995</v>
      </c>
      <c r="E12" s="40">
        <v>0.9</v>
      </c>
      <c r="F12" s="24">
        <v>0.37</v>
      </c>
      <c r="G12" s="2"/>
      <c r="H12" s="11"/>
    </row>
    <row r="13" spans="1:10" x14ac:dyDescent="0.3">
      <c r="A13" s="39" t="s">
        <v>37</v>
      </c>
      <c r="B13" s="23">
        <v>0.53</v>
      </c>
      <c r="C13" s="23">
        <v>0.48</v>
      </c>
      <c r="D13" s="23">
        <v>0.48</v>
      </c>
      <c r="E13" s="40">
        <v>0.9</v>
      </c>
      <c r="F13" s="24">
        <v>0.37</v>
      </c>
      <c r="G13" s="2"/>
      <c r="H13" s="11"/>
    </row>
    <row r="14" spans="1:10" x14ac:dyDescent="0.3">
      <c r="A14" s="39" t="s">
        <v>38</v>
      </c>
      <c r="B14" s="23">
        <v>0.5</v>
      </c>
      <c r="C14" s="23">
        <v>0.48</v>
      </c>
      <c r="D14" s="23">
        <v>0.47</v>
      </c>
      <c r="E14" s="40">
        <v>0.9</v>
      </c>
      <c r="F14" s="24">
        <v>0.37</v>
      </c>
      <c r="G14" s="2"/>
      <c r="H14" s="11"/>
    </row>
    <row r="15" spans="1:10" x14ac:dyDescent="0.3">
      <c r="A15" s="39" t="s">
        <v>39</v>
      </c>
      <c r="B15" s="23">
        <v>0.59</v>
      </c>
      <c r="C15" s="23">
        <v>0.59</v>
      </c>
      <c r="D15" s="23">
        <v>0.56000000000000005</v>
      </c>
      <c r="E15" s="40">
        <v>0.9</v>
      </c>
      <c r="F15" s="24">
        <v>0.37</v>
      </c>
      <c r="G15" s="2"/>
      <c r="H15" s="11"/>
    </row>
    <row r="16" spans="1:10" x14ac:dyDescent="0.3">
      <c r="D16" s="11"/>
      <c r="H16" s="1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24"/>
  <sheetViews>
    <sheetView zoomScaleNormal="100" workbookViewId="0">
      <selection activeCell="E10" sqref="E10"/>
    </sheetView>
  </sheetViews>
  <sheetFormatPr defaultRowHeight="16.5" x14ac:dyDescent="0.3"/>
  <cols>
    <col min="2" max="3" width="9.25" customWidth="1"/>
  </cols>
  <sheetData>
    <row r="1" spans="1:7" x14ac:dyDescent="0.3">
      <c r="A1" s="22" t="s">
        <v>98</v>
      </c>
      <c r="B1" s="23"/>
      <c r="C1" s="23"/>
    </row>
    <row r="2" spans="1:7" x14ac:dyDescent="0.3">
      <c r="A2" s="23"/>
      <c r="B2" s="23"/>
      <c r="C2" s="23"/>
    </row>
    <row r="3" spans="1:7" x14ac:dyDescent="0.3">
      <c r="A3" s="23" t="s">
        <v>40</v>
      </c>
      <c r="B3" s="23" t="s">
        <v>41</v>
      </c>
      <c r="C3" s="23" t="s">
        <v>85</v>
      </c>
    </row>
    <row r="4" spans="1:7" x14ac:dyDescent="0.3">
      <c r="A4" s="21" t="s">
        <v>42</v>
      </c>
      <c r="B4" s="41">
        <v>220.90995000000001</v>
      </c>
      <c r="C4" s="41"/>
    </row>
    <row r="5" spans="1:7" x14ac:dyDescent="0.3">
      <c r="A5" s="21" t="s">
        <v>43</v>
      </c>
      <c r="B5" s="41">
        <v>221.923405</v>
      </c>
      <c r="C5" s="41"/>
      <c r="E5" s="6"/>
    </row>
    <row r="6" spans="1:7" x14ac:dyDescent="0.3">
      <c r="A6" s="21" t="s">
        <v>25</v>
      </c>
      <c r="B6" s="41">
        <v>218.98167978723399</v>
      </c>
      <c r="C6" s="41"/>
      <c r="E6" s="6"/>
    </row>
    <row r="7" spans="1:7" x14ac:dyDescent="0.3">
      <c r="A7" s="21" t="s">
        <v>8</v>
      </c>
      <c r="B7" s="41">
        <v>216.97812999999999</v>
      </c>
      <c r="C7" s="41"/>
      <c r="E7" s="6"/>
    </row>
    <row r="8" spans="1:7" x14ac:dyDescent="0.3">
      <c r="A8" s="21" t="s">
        <v>9</v>
      </c>
      <c r="B8" s="41">
        <v>213.97187500000001</v>
      </c>
      <c r="C8" s="41"/>
      <c r="E8" s="6"/>
      <c r="F8" s="6"/>
    </row>
    <row r="9" spans="1:7" x14ac:dyDescent="0.3">
      <c r="A9" s="21" t="s">
        <v>10</v>
      </c>
      <c r="B9" s="41">
        <v>220.629785</v>
      </c>
      <c r="C9" s="41"/>
      <c r="E9" s="6"/>
      <c r="F9" s="6"/>
    </row>
    <row r="10" spans="1:7" x14ac:dyDescent="0.3">
      <c r="A10" s="21" t="s">
        <v>11</v>
      </c>
      <c r="B10" s="41">
        <v>210.294175</v>
      </c>
      <c r="C10" s="41"/>
      <c r="E10" s="6"/>
      <c r="F10" s="2"/>
    </row>
    <row r="11" spans="1:7" x14ac:dyDescent="0.3">
      <c r="A11" s="21" t="s">
        <v>12</v>
      </c>
      <c r="B11" s="41"/>
      <c r="C11" s="41">
        <v>211.578917980119</v>
      </c>
      <c r="E11" s="6"/>
    </row>
    <row r="12" spans="1:7" x14ac:dyDescent="0.3">
      <c r="A12" s="21" t="s">
        <v>13</v>
      </c>
      <c r="B12" s="41"/>
      <c r="C12" s="41">
        <v>248.20560078858099</v>
      </c>
      <c r="E12" s="6"/>
      <c r="F12" s="6"/>
      <c r="G12" s="2"/>
    </row>
    <row r="13" spans="1:7" x14ac:dyDescent="0.3">
      <c r="A13" s="21" t="s">
        <v>14</v>
      </c>
      <c r="B13" s="41"/>
      <c r="C13" s="41">
        <v>248.02732766894701</v>
      </c>
      <c r="E13" s="6"/>
    </row>
    <row r="14" spans="1:7" x14ac:dyDescent="0.3">
      <c r="A14" s="21" t="s">
        <v>15</v>
      </c>
      <c r="B14" s="41"/>
      <c r="C14" s="41">
        <v>247.83920023153499</v>
      </c>
      <c r="E14" s="6"/>
    </row>
    <row r="15" spans="1:7" x14ac:dyDescent="0.3">
      <c r="A15" s="21" t="s">
        <v>16</v>
      </c>
      <c r="B15" s="41"/>
      <c r="C15" s="41">
        <v>247.643600682422</v>
      </c>
      <c r="E15" s="6"/>
    </row>
    <row r="16" spans="1:7" x14ac:dyDescent="0.3">
      <c r="A16" s="21" t="s">
        <v>17</v>
      </c>
      <c r="B16" s="41"/>
      <c r="C16" s="41">
        <v>247.54587163206699</v>
      </c>
      <c r="E16" s="6"/>
    </row>
    <row r="17" spans="1:8" x14ac:dyDescent="0.3">
      <c r="A17" s="21" t="s">
        <v>18</v>
      </c>
      <c r="B17" s="41"/>
      <c r="C17" s="41">
        <v>247.60344038435699</v>
      </c>
      <c r="E17" s="6"/>
    </row>
    <row r="18" spans="1:8" x14ac:dyDescent="0.3">
      <c r="A18" s="21" t="s">
        <v>19</v>
      </c>
      <c r="B18" s="41"/>
      <c r="C18" s="41">
        <v>247.745938246489</v>
      </c>
      <c r="E18" s="6"/>
    </row>
    <row r="19" spans="1:8" x14ac:dyDescent="0.3">
      <c r="A19" s="21" t="s">
        <v>20</v>
      </c>
      <c r="B19" s="41"/>
      <c r="C19" s="41">
        <v>247.967038069003</v>
      </c>
      <c r="E19" s="6"/>
    </row>
    <row r="20" spans="1:8" x14ac:dyDescent="0.3">
      <c r="A20" s="21" t="s">
        <v>21</v>
      </c>
      <c r="B20" s="41"/>
      <c r="C20" s="41">
        <v>248.26081845912699</v>
      </c>
      <c r="E20" s="6"/>
    </row>
    <row r="21" spans="1:8" x14ac:dyDescent="0.3">
      <c r="A21" s="5"/>
      <c r="B21" s="2"/>
      <c r="C21" s="2"/>
      <c r="E21" s="6"/>
    </row>
    <row r="24" spans="1:8" x14ac:dyDescent="0.3">
      <c r="H24" s="2"/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43"/>
  <sheetViews>
    <sheetView topLeftCell="A19" zoomScaleNormal="100" workbookViewId="0">
      <selection activeCell="H24" sqref="H24"/>
    </sheetView>
  </sheetViews>
  <sheetFormatPr defaultRowHeight="16.5" x14ac:dyDescent="0.3"/>
  <cols>
    <col min="1" max="1" width="24.5" customWidth="1"/>
    <col min="2" max="2" width="19.5" customWidth="1"/>
  </cols>
  <sheetData>
    <row r="1" spans="1:5" x14ac:dyDescent="0.3">
      <c r="A1" s="22" t="s">
        <v>99</v>
      </c>
      <c r="B1" s="23"/>
      <c r="C1" s="23"/>
      <c r="D1" s="23"/>
      <c r="E1" s="23"/>
    </row>
    <row r="2" spans="1:5" x14ac:dyDescent="0.3">
      <c r="A2" s="21"/>
      <c r="B2" s="23"/>
      <c r="C2" s="23"/>
      <c r="D2" s="23"/>
      <c r="E2" s="23"/>
    </row>
    <row r="3" spans="1:5" x14ac:dyDescent="0.3">
      <c r="A3" s="23" t="s">
        <v>3</v>
      </c>
      <c r="B3" s="23" t="s">
        <v>4</v>
      </c>
      <c r="C3" s="23"/>
      <c r="D3" s="23"/>
      <c r="E3" s="23"/>
    </row>
    <row r="4" spans="1:5" x14ac:dyDescent="0.3">
      <c r="A4" s="23"/>
      <c r="B4" s="23"/>
      <c r="C4" s="23"/>
      <c r="D4" s="23"/>
      <c r="E4" s="23"/>
    </row>
    <row r="5" spans="1:5" x14ac:dyDescent="0.3">
      <c r="A5" s="23" t="s">
        <v>40</v>
      </c>
      <c r="B5" s="23" t="s">
        <v>6</v>
      </c>
      <c r="C5" s="23" t="s">
        <v>7</v>
      </c>
      <c r="D5" s="23"/>
      <c r="E5" s="23"/>
    </row>
    <row r="6" spans="1:5" x14ac:dyDescent="0.3">
      <c r="A6" s="23" t="s">
        <v>8</v>
      </c>
      <c r="B6" s="23"/>
      <c r="C6" s="24">
        <v>5.3230867999999996</v>
      </c>
      <c r="D6" s="23"/>
      <c r="E6" s="23"/>
    </row>
    <row r="7" spans="1:5" x14ac:dyDescent="0.3">
      <c r="A7" s="23" t="s">
        <v>9</v>
      </c>
      <c r="B7" s="23"/>
      <c r="C7" s="24">
        <v>6.4909880999999992</v>
      </c>
      <c r="D7" s="23"/>
      <c r="E7" s="23"/>
    </row>
    <row r="8" spans="1:5" x14ac:dyDescent="0.3">
      <c r="A8" s="23" t="s">
        <v>10</v>
      </c>
      <c r="B8" s="24"/>
      <c r="C8" s="24">
        <v>7.3377380999999993</v>
      </c>
      <c r="D8" s="23"/>
      <c r="E8" s="23"/>
    </row>
    <row r="9" spans="1:5" x14ac:dyDescent="0.3">
      <c r="A9" s="23" t="s">
        <v>11</v>
      </c>
      <c r="B9" s="24"/>
      <c r="C9" s="24">
        <v>9.1237180999999978</v>
      </c>
      <c r="D9" s="23"/>
      <c r="E9" s="23"/>
    </row>
    <row r="10" spans="1:5" x14ac:dyDescent="0.3">
      <c r="A10" s="23" t="s">
        <v>12</v>
      </c>
      <c r="B10" s="24">
        <v>10.409889030525081</v>
      </c>
      <c r="C10" s="24"/>
      <c r="D10" s="23"/>
      <c r="E10" s="23"/>
    </row>
    <row r="11" spans="1:5" x14ac:dyDescent="0.3">
      <c r="A11" s="23" t="s">
        <v>13</v>
      </c>
      <c r="B11" s="24">
        <v>11.904176852221507</v>
      </c>
      <c r="C11" s="24"/>
      <c r="D11" s="23"/>
      <c r="E11" s="23"/>
    </row>
    <row r="12" spans="1:5" x14ac:dyDescent="0.3">
      <c r="A12" s="23" t="s">
        <v>14</v>
      </c>
      <c r="B12" s="24">
        <v>13.422098488562153</v>
      </c>
      <c r="C12" s="24"/>
      <c r="D12" s="23"/>
      <c r="E12" s="23"/>
    </row>
    <row r="13" spans="1:5" x14ac:dyDescent="0.3">
      <c r="A13" s="23" t="s">
        <v>15</v>
      </c>
      <c r="B13" s="24">
        <v>14.960492666353856</v>
      </c>
      <c r="C13" s="24"/>
      <c r="D13" s="23"/>
      <c r="E13" s="23"/>
    </row>
    <row r="14" spans="1:5" x14ac:dyDescent="0.3">
      <c r="A14" s="23" t="s">
        <v>16</v>
      </c>
      <c r="B14" s="24">
        <v>16.516944905492128</v>
      </c>
      <c r="C14" s="24"/>
      <c r="D14" s="23"/>
      <c r="E14" s="23"/>
    </row>
    <row r="15" spans="1:5" x14ac:dyDescent="0.3">
      <c r="A15" s="23" t="s">
        <v>17</v>
      </c>
      <c r="B15" s="24">
        <v>17.982205530236936</v>
      </c>
      <c r="C15" s="24"/>
      <c r="D15" s="23"/>
      <c r="E15" s="23"/>
    </row>
    <row r="16" spans="1:5" x14ac:dyDescent="0.3">
      <c r="A16" s="23" t="s">
        <v>18</v>
      </c>
      <c r="B16" s="24">
        <v>19.363573019927667</v>
      </c>
      <c r="C16" s="24"/>
      <c r="D16" s="23"/>
      <c r="E16" s="23"/>
    </row>
    <row r="17" spans="1:5" x14ac:dyDescent="0.3">
      <c r="A17" s="23" t="s">
        <v>19</v>
      </c>
      <c r="B17" s="24">
        <v>20.668055588329615</v>
      </c>
      <c r="C17" s="24"/>
      <c r="D17" s="23"/>
      <c r="E17" s="23"/>
    </row>
    <row r="18" spans="1:5" x14ac:dyDescent="0.3">
      <c r="A18" s="23" t="s">
        <v>20</v>
      </c>
      <c r="B18" s="24">
        <v>21.902283721955921</v>
      </c>
      <c r="C18" s="24"/>
      <c r="D18" s="23"/>
      <c r="E18" s="23"/>
    </row>
    <row r="19" spans="1:5" x14ac:dyDescent="0.3">
      <c r="A19" s="23" t="s">
        <v>21</v>
      </c>
      <c r="B19" s="24">
        <v>23.072467235063009</v>
      </c>
      <c r="C19" s="24"/>
      <c r="D19" s="23"/>
      <c r="E19" s="23"/>
    </row>
    <row r="20" spans="1:5" x14ac:dyDescent="0.3">
      <c r="A20" s="23"/>
      <c r="B20" s="24"/>
      <c r="C20" s="24"/>
      <c r="D20" s="23"/>
      <c r="E20" s="23"/>
    </row>
    <row r="21" spans="1:5" x14ac:dyDescent="0.3">
      <c r="A21" s="23" t="s">
        <v>3</v>
      </c>
      <c r="B21" s="23" t="s">
        <v>22</v>
      </c>
      <c r="C21" s="23"/>
      <c r="D21" s="23"/>
      <c r="E21" s="23"/>
    </row>
    <row r="22" spans="1:5" x14ac:dyDescent="0.3">
      <c r="A22" s="23"/>
      <c r="B22" s="23"/>
      <c r="C22" s="23"/>
      <c r="D22" s="23"/>
      <c r="E22" s="23"/>
    </row>
    <row r="23" spans="1:5" x14ac:dyDescent="0.3">
      <c r="A23" s="23" t="s">
        <v>40</v>
      </c>
      <c r="B23" s="23" t="s">
        <v>23</v>
      </c>
      <c r="C23" s="23" t="s">
        <v>24</v>
      </c>
      <c r="D23" s="23"/>
      <c r="E23" s="23"/>
    </row>
    <row r="24" spans="1:5" x14ac:dyDescent="0.3">
      <c r="A24" s="23" t="s">
        <v>8</v>
      </c>
      <c r="B24" s="23"/>
      <c r="C24" s="24">
        <v>2.36</v>
      </c>
      <c r="D24" s="23"/>
      <c r="E24" s="23"/>
    </row>
    <row r="25" spans="1:5" x14ac:dyDescent="0.3">
      <c r="A25" s="23" t="s">
        <v>9</v>
      </c>
      <c r="B25" s="23"/>
      <c r="C25" s="24">
        <v>2.6088299999999998</v>
      </c>
      <c r="D25" s="23"/>
      <c r="E25" s="23"/>
    </row>
    <row r="26" spans="1:5" x14ac:dyDescent="0.3">
      <c r="A26" s="23" t="s">
        <v>10</v>
      </c>
      <c r="B26" s="24"/>
      <c r="C26" s="24">
        <v>2.86483</v>
      </c>
      <c r="D26" s="23"/>
      <c r="E26" s="23"/>
    </row>
    <row r="27" spans="1:5" x14ac:dyDescent="0.3">
      <c r="A27" s="23" t="s">
        <v>11</v>
      </c>
      <c r="B27" s="24"/>
      <c r="C27" s="24">
        <v>3.6755299999999997</v>
      </c>
      <c r="D27" s="23"/>
      <c r="E27" s="23"/>
    </row>
    <row r="28" spans="1:5" x14ac:dyDescent="0.3">
      <c r="A28" s="23" t="s">
        <v>12</v>
      </c>
      <c r="B28" s="24">
        <v>4.1724724999999996</v>
      </c>
      <c r="C28" s="24"/>
      <c r="D28" s="23"/>
      <c r="E28" s="23"/>
    </row>
    <row r="29" spans="1:5" x14ac:dyDescent="0.3">
      <c r="A29" s="23" t="s">
        <v>13</v>
      </c>
      <c r="B29" s="24">
        <v>4.6694149999999999</v>
      </c>
      <c r="C29" s="24"/>
      <c r="D29" s="23"/>
      <c r="E29" s="23"/>
    </row>
    <row r="30" spans="1:5" x14ac:dyDescent="0.3">
      <c r="A30" s="23" t="s">
        <v>14</v>
      </c>
      <c r="B30" s="24">
        <v>5.1663575000000002</v>
      </c>
      <c r="C30" s="24"/>
      <c r="D30" s="23"/>
      <c r="E30" s="23"/>
    </row>
    <row r="31" spans="1:5" x14ac:dyDescent="0.3">
      <c r="A31" s="23" t="s">
        <v>15</v>
      </c>
      <c r="B31" s="24">
        <v>5.6633000000000004</v>
      </c>
      <c r="C31" s="24"/>
      <c r="D31" s="23"/>
      <c r="E31" s="23"/>
    </row>
    <row r="32" spans="1:5" x14ac:dyDescent="0.3">
      <c r="A32" s="23" t="s">
        <v>16</v>
      </c>
      <c r="B32" s="24">
        <v>6.1602425000000007</v>
      </c>
      <c r="C32" s="24"/>
      <c r="D32" s="23"/>
      <c r="E32" s="23"/>
    </row>
    <row r="33" spans="1:5" x14ac:dyDescent="0.3">
      <c r="A33" s="23" t="s">
        <v>17</v>
      </c>
      <c r="B33" s="24">
        <v>6.6571850000000001</v>
      </c>
      <c r="C33" s="24"/>
      <c r="D33" s="23"/>
      <c r="E33" s="23"/>
    </row>
    <row r="34" spans="1:5" x14ac:dyDescent="0.3">
      <c r="A34" s="23" t="s">
        <v>18</v>
      </c>
      <c r="B34" s="24">
        <v>7.1541275000000004</v>
      </c>
      <c r="C34" s="24"/>
      <c r="D34" s="23"/>
      <c r="E34" s="23"/>
    </row>
    <row r="35" spans="1:5" x14ac:dyDescent="0.3">
      <c r="A35" s="23" t="s">
        <v>19</v>
      </c>
      <c r="B35" s="24">
        <v>7.6510700000000007</v>
      </c>
      <c r="C35" s="24"/>
      <c r="D35" s="23"/>
      <c r="E35" s="23"/>
    </row>
    <row r="36" spans="1:5" x14ac:dyDescent="0.3">
      <c r="A36" s="23" t="s">
        <v>20</v>
      </c>
      <c r="B36" s="24">
        <v>8.1480125000000001</v>
      </c>
      <c r="C36" s="24"/>
      <c r="D36" s="23"/>
      <c r="E36" s="23"/>
    </row>
    <row r="37" spans="1:5" x14ac:dyDescent="0.3">
      <c r="A37" s="23" t="s">
        <v>21</v>
      </c>
      <c r="B37" s="24">
        <v>8.6449549999999995</v>
      </c>
      <c r="C37" s="24"/>
      <c r="D37" s="23"/>
      <c r="E37" s="23"/>
    </row>
    <row r="38" spans="1:5" x14ac:dyDescent="0.3">
      <c r="A38" s="23"/>
      <c r="B38" s="24"/>
      <c r="C38" s="24"/>
      <c r="D38" s="23"/>
      <c r="E38" s="23"/>
    </row>
    <row r="39" spans="1:5" x14ac:dyDescent="0.3">
      <c r="A39" s="23"/>
      <c r="B39" s="24"/>
      <c r="C39" s="24"/>
      <c r="D39" s="23"/>
      <c r="E39" s="23"/>
    </row>
    <row r="40" spans="1:5" x14ac:dyDescent="0.3">
      <c r="A40" s="23"/>
      <c r="B40" s="23"/>
      <c r="C40" s="23"/>
      <c r="D40" s="23"/>
      <c r="E40" s="23"/>
    </row>
    <row r="43" spans="1:5" x14ac:dyDescent="0.3">
      <c r="A43" s="1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19"/>
  <sheetViews>
    <sheetView workbookViewId="0">
      <selection activeCell="H24" sqref="H24"/>
    </sheetView>
  </sheetViews>
  <sheetFormatPr defaultColWidth="13.625" defaultRowHeight="16.5" x14ac:dyDescent="0.3"/>
  <cols>
    <col min="2" max="7" width="21.375" customWidth="1"/>
  </cols>
  <sheetData>
    <row r="1" spans="1:10" x14ac:dyDescent="0.3">
      <c r="A1" s="22" t="s">
        <v>100</v>
      </c>
      <c r="B1" s="23"/>
      <c r="C1" s="23"/>
      <c r="D1" s="23"/>
      <c r="E1" s="23"/>
      <c r="F1" s="23"/>
      <c r="G1" s="23"/>
    </row>
    <row r="2" spans="1:10" x14ac:dyDescent="0.3">
      <c r="A2" s="23"/>
      <c r="B2" s="23"/>
      <c r="C2" s="23"/>
      <c r="D2" s="23"/>
      <c r="E2" s="23"/>
      <c r="F2" s="23"/>
      <c r="G2" s="23"/>
    </row>
    <row r="3" spans="1:10" x14ac:dyDescent="0.3">
      <c r="A3" s="23" t="s">
        <v>40</v>
      </c>
      <c r="B3" s="23" t="s">
        <v>79</v>
      </c>
      <c r="C3" s="23" t="s">
        <v>80</v>
      </c>
      <c r="D3" s="23" t="s">
        <v>81</v>
      </c>
      <c r="E3" s="23" t="s">
        <v>44</v>
      </c>
      <c r="F3" s="23" t="s">
        <v>45</v>
      </c>
      <c r="G3" s="23" t="s">
        <v>46</v>
      </c>
    </row>
    <row r="4" spans="1:10" x14ac:dyDescent="0.3">
      <c r="A4" s="23" t="s">
        <v>25</v>
      </c>
      <c r="B4" s="43">
        <f>F4-C4</f>
        <v>210.82012978723398</v>
      </c>
      <c r="C4" s="30">
        <v>8.1615500000000001</v>
      </c>
      <c r="D4" s="43">
        <f>G4-F4</f>
        <v>4.3969142698180121</v>
      </c>
      <c r="E4" s="23"/>
      <c r="F4" s="23">
        <v>218.98167978723399</v>
      </c>
      <c r="G4" s="23">
        <v>223.378594057052</v>
      </c>
      <c r="J4" s="6"/>
    </row>
    <row r="5" spans="1:10" x14ac:dyDescent="0.3">
      <c r="A5" s="23" t="s">
        <v>8</v>
      </c>
      <c r="B5" s="43">
        <f t="shared" ref="B5:B8" si="0">F5-C5</f>
        <v>209.20721</v>
      </c>
      <c r="C5" s="30">
        <v>7.7709200000000003</v>
      </c>
      <c r="D5" s="43">
        <f t="shared" ref="D5:D8" si="1">G5-F5</f>
        <v>6.6708313883119956</v>
      </c>
      <c r="E5" s="23"/>
      <c r="F5" s="23">
        <v>216.97812999999999</v>
      </c>
      <c r="G5" s="23">
        <v>223.64896138831199</v>
      </c>
    </row>
    <row r="6" spans="1:10" x14ac:dyDescent="0.3">
      <c r="A6" s="23" t="s">
        <v>9</v>
      </c>
      <c r="B6" s="43">
        <f t="shared" si="0"/>
        <v>205.49760500000002</v>
      </c>
      <c r="C6" s="30">
        <v>8.4742700000000006</v>
      </c>
      <c r="D6" s="43">
        <f t="shared" si="1"/>
        <v>8.9975967034099824</v>
      </c>
      <c r="E6" s="23"/>
      <c r="F6" s="23">
        <v>213.97187500000001</v>
      </c>
      <c r="G6" s="23">
        <v>222.96947170340999</v>
      </c>
    </row>
    <row r="7" spans="1:10" x14ac:dyDescent="0.3">
      <c r="A7" s="23" t="s">
        <v>10</v>
      </c>
      <c r="B7" s="43">
        <f t="shared" si="0"/>
        <v>212.26960500000064</v>
      </c>
      <c r="C7" s="30">
        <v>8.3601799999993727</v>
      </c>
      <c r="D7" s="43">
        <f t="shared" si="1"/>
        <v>10.760566363274989</v>
      </c>
      <c r="E7" s="23"/>
      <c r="F7" s="23">
        <v>220.629785</v>
      </c>
      <c r="G7" s="23">
        <v>231.39035136327499</v>
      </c>
      <c r="H7" s="6"/>
    </row>
    <row r="8" spans="1:10" x14ac:dyDescent="0.3">
      <c r="A8" s="23" t="s">
        <v>11</v>
      </c>
      <c r="B8" s="43">
        <f t="shared" si="0"/>
        <v>201.09196499999999</v>
      </c>
      <c r="C8" s="30">
        <v>9.2022099999999991</v>
      </c>
      <c r="D8" s="43">
        <f t="shared" si="1"/>
        <v>12.595258783736</v>
      </c>
      <c r="E8" s="23"/>
      <c r="F8" s="23">
        <v>210.294175</v>
      </c>
      <c r="G8" s="23">
        <v>222.889433783736</v>
      </c>
      <c r="H8" s="6"/>
    </row>
    <row r="9" spans="1:10" x14ac:dyDescent="0.3">
      <c r="A9" s="23" t="s">
        <v>12</v>
      </c>
      <c r="B9" s="43">
        <f t="shared" ref="B9:B18" si="2">E9-C9</f>
        <v>202.09539758358636</v>
      </c>
      <c r="C9" s="30">
        <v>9.4835203965326329</v>
      </c>
      <c r="D9" s="43">
        <f t="shared" ref="D9:D17" si="3">G9-E9</f>
        <v>14.053432986774993</v>
      </c>
      <c r="E9" s="23">
        <v>211.578917980119</v>
      </c>
      <c r="F9" s="43"/>
      <c r="G9" s="23">
        <v>225.63235096689399</v>
      </c>
      <c r="H9" s="6"/>
    </row>
    <row r="10" spans="1:10" x14ac:dyDescent="0.3">
      <c r="A10" s="23" t="s">
        <v>13</v>
      </c>
      <c r="B10" s="43">
        <f>E10-C10</f>
        <v>238.66537143606126</v>
      </c>
      <c r="C10" s="43">
        <v>9.5402293525197166</v>
      </c>
      <c r="D10" s="43">
        <f t="shared" si="3"/>
        <v>15.972437793081014</v>
      </c>
      <c r="E10" s="23">
        <v>248.20560078858099</v>
      </c>
      <c r="F10" s="43"/>
      <c r="G10" s="23">
        <v>264.17803858166201</v>
      </c>
      <c r="H10" s="6"/>
    </row>
    <row r="11" spans="1:10" x14ac:dyDescent="0.3">
      <c r="A11" s="23" t="s">
        <v>14</v>
      </c>
      <c r="B11" s="43">
        <f t="shared" si="2"/>
        <v>238.48586893110749</v>
      </c>
      <c r="C11" s="43">
        <v>9.5414587378395233</v>
      </c>
      <c r="D11" s="43">
        <f t="shared" si="3"/>
        <v>17.914219178124995</v>
      </c>
      <c r="E11" s="23">
        <v>248.02732766894701</v>
      </c>
      <c r="F11" s="43"/>
      <c r="G11" s="23">
        <v>265.941546847072</v>
      </c>
      <c r="H11" s="6"/>
    </row>
    <row r="12" spans="1:10" x14ac:dyDescent="0.3">
      <c r="A12" s="23" t="s">
        <v>15</v>
      </c>
      <c r="B12" s="43">
        <f t="shared" si="2"/>
        <v>238.3141109793234</v>
      </c>
      <c r="C12" s="43">
        <v>9.525089252211588</v>
      </c>
      <c r="D12" s="43">
        <f t="shared" si="3"/>
        <v>19.875730527234026</v>
      </c>
      <c r="E12" s="23">
        <v>247.83920023153499</v>
      </c>
      <c r="F12" s="43"/>
      <c r="G12" s="23">
        <v>267.71493075876901</v>
      </c>
      <c r="H12" s="6"/>
    </row>
    <row r="13" spans="1:10" x14ac:dyDescent="0.3">
      <c r="A13" s="23" t="s">
        <v>16</v>
      </c>
      <c r="B13" s="43">
        <f t="shared" si="2"/>
        <v>238.11688397501331</v>
      </c>
      <c r="C13" s="43">
        <v>9.5267167074086849</v>
      </c>
      <c r="D13" s="43">
        <f t="shared" si="3"/>
        <v>21.85464493794899</v>
      </c>
      <c r="E13" s="23">
        <v>247.643600682422</v>
      </c>
      <c r="F13" s="43"/>
      <c r="G13" s="23">
        <v>269.49824562037099</v>
      </c>
      <c r="H13" s="6"/>
    </row>
    <row r="14" spans="1:10" x14ac:dyDescent="0.3">
      <c r="A14" s="23" t="s">
        <v>17</v>
      </c>
      <c r="B14" s="43">
        <f t="shared" si="2"/>
        <v>238.04990055005345</v>
      </c>
      <c r="C14" s="43">
        <v>9.4959710820135435</v>
      </c>
      <c r="D14" s="43">
        <f t="shared" si="3"/>
        <v>23.745675413132034</v>
      </c>
      <c r="E14" s="23">
        <v>247.54587163206699</v>
      </c>
      <c r="F14" s="43"/>
      <c r="G14" s="23">
        <v>271.29154704519902</v>
      </c>
      <c r="H14" s="6"/>
    </row>
    <row r="15" spans="1:10" x14ac:dyDescent="0.3">
      <c r="A15" s="23" t="s">
        <v>18</v>
      </c>
      <c r="B15" s="43">
        <f t="shared" si="2"/>
        <v>238.09537133974823</v>
      </c>
      <c r="C15" s="43">
        <v>9.5080690446087512</v>
      </c>
      <c r="D15" s="43">
        <f t="shared" si="3"/>
        <v>25.555855713390997</v>
      </c>
      <c r="E15" s="23">
        <v>247.60344038435699</v>
      </c>
      <c r="F15" s="43"/>
      <c r="G15" s="23">
        <v>273.15929609774798</v>
      </c>
      <c r="H15" s="6"/>
    </row>
    <row r="16" spans="1:10" x14ac:dyDescent="0.3">
      <c r="A16" s="23" t="s">
        <v>19</v>
      </c>
      <c r="B16" s="43">
        <f t="shared" si="2"/>
        <v>238.22822564237333</v>
      </c>
      <c r="C16" s="43">
        <v>9.5177126041156743</v>
      </c>
      <c r="D16" s="43">
        <f t="shared" si="3"/>
        <v>27.291939848313973</v>
      </c>
      <c r="E16" s="23">
        <v>247.745938246489</v>
      </c>
      <c r="F16" s="43"/>
      <c r="G16" s="23">
        <v>275.03787809480298</v>
      </c>
      <c r="H16" s="6"/>
    </row>
    <row r="17" spans="1:8" x14ac:dyDescent="0.3">
      <c r="A17" s="23" t="s">
        <v>20</v>
      </c>
      <c r="B17" s="43">
        <f t="shared" si="2"/>
        <v>238.52210507034027</v>
      </c>
      <c r="C17" s="43">
        <v>9.4449329986627326</v>
      </c>
      <c r="D17" s="43">
        <f t="shared" si="3"/>
        <v>28.960317798436989</v>
      </c>
      <c r="E17" s="23">
        <v>247.967038069003</v>
      </c>
      <c r="F17" s="43"/>
      <c r="G17" s="23">
        <v>276.92735586743999</v>
      </c>
      <c r="H17" s="6"/>
    </row>
    <row r="18" spans="1:8" x14ac:dyDescent="0.3">
      <c r="A18" s="23" t="s">
        <v>21</v>
      </c>
      <c r="B18" s="43">
        <f t="shared" si="2"/>
        <v>238.79104351177571</v>
      </c>
      <c r="C18" s="43">
        <v>9.4697749473512918</v>
      </c>
      <c r="D18" s="43">
        <f>G18-E18</f>
        <v>30.56697415203098</v>
      </c>
      <c r="E18" s="23">
        <v>248.26081845912699</v>
      </c>
      <c r="F18" s="43"/>
      <c r="G18" s="23">
        <v>278.82779261115797</v>
      </c>
      <c r="H18" s="6"/>
    </row>
    <row r="19" spans="1:8" x14ac:dyDescent="0.3">
      <c r="A19" s="23"/>
      <c r="B19" s="43"/>
      <c r="C19" s="43"/>
      <c r="D19" s="43"/>
      <c r="E19" s="43"/>
      <c r="F19" s="43"/>
      <c r="G19" s="43"/>
      <c r="H19" s="6"/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21"/>
  <sheetViews>
    <sheetView zoomScaleNormal="100" workbookViewId="0">
      <selection activeCell="H24" sqref="H24"/>
    </sheetView>
  </sheetViews>
  <sheetFormatPr defaultRowHeight="16.5" x14ac:dyDescent="0.3"/>
  <sheetData>
    <row r="1" spans="1:10" x14ac:dyDescent="0.3">
      <c r="A1" s="22" t="s">
        <v>101</v>
      </c>
      <c r="B1" s="23"/>
      <c r="C1" s="23"/>
      <c r="D1" s="23"/>
      <c r="E1" s="23"/>
    </row>
    <row r="2" spans="1:10" x14ac:dyDescent="0.3">
      <c r="A2" s="23"/>
      <c r="B2" s="23"/>
      <c r="C2" s="23"/>
      <c r="D2" s="23"/>
      <c r="E2" s="23"/>
    </row>
    <row r="3" spans="1:10" x14ac:dyDescent="0.3">
      <c r="A3" s="23" t="s">
        <v>40</v>
      </c>
      <c r="B3" s="23" t="s">
        <v>48</v>
      </c>
      <c r="C3" s="23" t="s">
        <v>2</v>
      </c>
      <c r="D3" s="23" t="s">
        <v>1</v>
      </c>
      <c r="E3" s="23" t="s">
        <v>0</v>
      </c>
    </row>
    <row r="4" spans="1:10" x14ac:dyDescent="0.3">
      <c r="A4" s="23" t="s">
        <v>25</v>
      </c>
      <c r="B4" s="24">
        <v>53.11</v>
      </c>
      <c r="C4" s="24"/>
      <c r="D4" s="24"/>
      <c r="E4" s="24"/>
      <c r="F4" s="2"/>
    </row>
    <row r="5" spans="1:10" x14ac:dyDescent="0.3">
      <c r="A5" s="23" t="s">
        <v>8</v>
      </c>
      <c r="B5" s="24">
        <v>51.86</v>
      </c>
      <c r="C5" s="24"/>
      <c r="D5" s="24"/>
      <c r="E5" s="24"/>
      <c r="F5" s="2"/>
    </row>
    <row r="6" spans="1:10" x14ac:dyDescent="0.3">
      <c r="A6" s="23" t="s">
        <v>9</v>
      </c>
      <c r="B6" s="24">
        <v>52.67</v>
      </c>
      <c r="C6" s="24"/>
      <c r="D6" s="24"/>
      <c r="E6" s="24"/>
      <c r="F6" s="2"/>
    </row>
    <row r="7" spans="1:10" x14ac:dyDescent="0.3">
      <c r="A7" s="23" t="s">
        <v>10</v>
      </c>
      <c r="B7" s="24">
        <v>52.85</v>
      </c>
      <c r="C7" s="24"/>
      <c r="D7" s="24"/>
      <c r="E7" s="24"/>
      <c r="F7" s="2"/>
    </row>
    <row r="8" spans="1:10" x14ac:dyDescent="0.3">
      <c r="A8" s="23" t="s">
        <v>11</v>
      </c>
      <c r="B8" s="24">
        <v>50.85</v>
      </c>
      <c r="C8" s="24"/>
      <c r="D8" s="24"/>
      <c r="E8" s="24"/>
      <c r="F8" s="2"/>
    </row>
    <row r="9" spans="1:10" x14ac:dyDescent="0.3">
      <c r="A9" s="23" t="s">
        <v>12</v>
      </c>
      <c r="B9" s="24"/>
      <c r="C9" s="24">
        <v>53.7860850301551</v>
      </c>
      <c r="D9" s="24">
        <v>51.1558200802681</v>
      </c>
      <c r="E9" s="24">
        <v>48.864351442877599</v>
      </c>
      <c r="F9" s="2"/>
      <c r="H9" s="6"/>
      <c r="I9" s="6"/>
      <c r="J9" s="6"/>
    </row>
    <row r="10" spans="1:10" x14ac:dyDescent="0.3">
      <c r="A10" s="23" t="s">
        <v>13</v>
      </c>
      <c r="B10" s="24"/>
      <c r="C10" s="24">
        <v>58.357899215006</v>
      </c>
      <c r="D10" s="24">
        <v>55.425445650934499</v>
      </c>
      <c r="E10" s="24">
        <v>53.096522735277397</v>
      </c>
      <c r="F10" s="2"/>
      <c r="H10" s="6"/>
      <c r="I10" s="6"/>
      <c r="J10" s="6"/>
    </row>
    <row r="11" spans="1:10" x14ac:dyDescent="0.3">
      <c r="A11" s="23" t="s">
        <v>14</v>
      </c>
      <c r="B11" s="24"/>
      <c r="C11" s="24">
        <v>58.889379449044803</v>
      </c>
      <c r="D11" s="24">
        <v>55.502882871100901</v>
      </c>
      <c r="E11" s="24">
        <v>53.188075878943899</v>
      </c>
      <c r="F11" s="2"/>
    </row>
    <row r="12" spans="1:10" x14ac:dyDescent="0.3">
      <c r="A12" s="23" t="s">
        <v>15</v>
      </c>
      <c r="B12" s="24"/>
      <c r="C12" s="24">
        <v>59.008602964114502</v>
      </c>
      <c r="D12" s="24">
        <v>55.669807561791401</v>
      </c>
      <c r="E12" s="24">
        <v>53.361625703465798</v>
      </c>
      <c r="F12" s="2"/>
    </row>
    <row r="13" spans="1:10" x14ac:dyDescent="0.3">
      <c r="A13" s="23" t="s">
        <v>16</v>
      </c>
      <c r="B13" s="24"/>
      <c r="C13" s="24">
        <v>59.0317684095658</v>
      </c>
      <c r="D13" s="24">
        <v>55.744392905983602</v>
      </c>
      <c r="E13" s="24">
        <v>53.394208836041301</v>
      </c>
      <c r="F13" s="2"/>
      <c r="H13" s="6"/>
      <c r="I13" s="6"/>
      <c r="J13" s="6"/>
    </row>
    <row r="14" spans="1:10" x14ac:dyDescent="0.3">
      <c r="A14" s="23" t="s">
        <v>17</v>
      </c>
      <c r="B14" s="24"/>
      <c r="C14" s="24">
        <v>59.116662771533299</v>
      </c>
      <c r="D14" s="24">
        <v>55.897544168190699</v>
      </c>
      <c r="E14" s="24">
        <v>53.519267956562899</v>
      </c>
      <c r="F14" s="2"/>
    </row>
    <row r="15" spans="1:10" x14ac:dyDescent="0.3">
      <c r="A15" s="23" t="s">
        <v>18</v>
      </c>
      <c r="B15" s="24"/>
      <c r="C15" s="24">
        <v>59.475683478911698</v>
      </c>
      <c r="D15" s="24">
        <v>56.347471050125399</v>
      </c>
      <c r="E15" s="24">
        <v>53.829158700209099</v>
      </c>
      <c r="F15" s="2"/>
    </row>
    <row r="16" spans="1:10" x14ac:dyDescent="0.3">
      <c r="A16" s="23" t="s">
        <v>19</v>
      </c>
      <c r="B16" s="24"/>
      <c r="C16" s="24">
        <v>59.593261479949398</v>
      </c>
      <c r="D16" s="24">
        <v>56.504013933808203</v>
      </c>
      <c r="E16" s="24">
        <v>54.048412450528097</v>
      </c>
      <c r="F16" s="2"/>
    </row>
    <row r="17" spans="1:6" x14ac:dyDescent="0.3">
      <c r="A17" s="23" t="s">
        <v>20</v>
      </c>
      <c r="B17" s="24"/>
      <c r="C17" s="24">
        <v>60.369629101724598</v>
      </c>
      <c r="D17" s="24">
        <v>56.717770539019703</v>
      </c>
      <c r="E17" s="24">
        <v>54.414972634700298</v>
      </c>
      <c r="F17" s="2"/>
    </row>
    <row r="18" spans="1:6" x14ac:dyDescent="0.3">
      <c r="A18" s="23" t="s">
        <v>21</v>
      </c>
      <c r="B18" s="24"/>
      <c r="C18" s="24">
        <v>60.671910393409199</v>
      </c>
      <c r="D18" s="24">
        <v>56.928673152891797</v>
      </c>
      <c r="E18" s="24">
        <v>54.482450028425902</v>
      </c>
      <c r="F18" s="2"/>
    </row>
    <row r="19" spans="1:6" x14ac:dyDescent="0.3">
      <c r="B19" s="2"/>
      <c r="C19" s="2"/>
      <c r="D19" s="2"/>
      <c r="E19" s="2"/>
      <c r="F19" s="2"/>
    </row>
    <row r="20" spans="1:6" x14ac:dyDescent="0.3">
      <c r="B20" s="2"/>
      <c r="C20" s="2"/>
      <c r="D20" s="2"/>
      <c r="E20" s="2"/>
      <c r="F20" s="2"/>
    </row>
    <row r="21" spans="1:6" x14ac:dyDescent="0.3">
      <c r="B21" s="2"/>
      <c r="C21" s="2"/>
      <c r="D21" s="2"/>
      <c r="E21" s="2"/>
      <c r="F21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"/>
  <sheetViews>
    <sheetView zoomScaleNormal="100" workbookViewId="0">
      <selection activeCell="H24" sqref="H24"/>
    </sheetView>
  </sheetViews>
  <sheetFormatPr defaultRowHeight="16.5" x14ac:dyDescent="0.3"/>
  <sheetData>
    <row r="1" spans="1:10" x14ac:dyDescent="0.3">
      <c r="A1" s="22" t="s">
        <v>102</v>
      </c>
      <c r="B1" s="23"/>
      <c r="C1" s="23"/>
      <c r="D1" s="23"/>
      <c r="E1" s="23"/>
    </row>
    <row r="2" spans="1:10" x14ac:dyDescent="0.3">
      <c r="A2" s="23"/>
      <c r="B2" s="23"/>
      <c r="C2" s="23"/>
      <c r="D2" s="23"/>
      <c r="E2" s="23"/>
    </row>
    <row r="3" spans="1:10" x14ac:dyDescent="0.3">
      <c r="A3" s="23" t="s">
        <v>40</v>
      </c>
      <c r="B3" s="23" t="s">
        <v>48</v>
      </c>
      <c r="C3" s="23" t="s">
        <v>2</v>
      </c>
      <c r="D3" s="23" t="s">
        <v>1</v>
      </c>
      <c r="E3" s="23" t="s">
        <v>0</v>
      </c>
    </row>
    <row r="4" spans="1:10" x14ac:dyDescent="0.3">
      <c r="A4" s="23" t="s">
        <v>25</v>
      </c>
      <c r="B4" s="24">
        <v>12.1</v>
      </c>
      <c r="C4" s="24"/>
      <c r="D4" s="24"/>
      <c r="E4" s="24"/>
      <c r="F4" s="2"/>
    </row>
    <row r="5" spans="1:10" x14ac:dyDescent="0.3">
      <c r="A5" s="23" t="s">
        <v>8</v>
      </c>
      <c r="B5" s="24">
        <v>12.72</v>
      </c>
      <c r="C5" s="24"/>
      <c r="D5" s="24"/>
      <c r="E5" s="24"/>
      <c r="F5" s="2"/>
    </row>
    <row r="6" spans="1:10" x14ac:dyDescent="0.3">
      <c r="A6" s="23" t="s">
        <v>9</v>
      </c>
      <c r="B6" s="24">
        <v>12.12</v>
      </c>
      <c r="C6" s="24"/>
      <c r="D6" s="24"/>
      <c r="E6" s="24"/>
      <c r="F6" s="2"/>
    </row>
    <row r="7" spans="1:10" x14ac:dyDescent="0.3">
      <c r="A7" s="23" t="s">
        <v>10</v>
      </c>
      <c r="B7" s="24">
        <v>11.02</v>
      </c>
      <c r="C7" s="24"/>
      <c r="D7" s="24"/>
      <c r="E7" s="24"/>
      <c r="F7" s="2"/>
    </row>
    <row r="8" spans="1:10" x14ac:dyDescent="0.3">
      <c r="A8" s="23" t="s">
        <v>11</v>
      </c>
      <c r="B8" s="24">
        <v>9.5</v>
      </c>
      <c r="C8" s="24"/>
      <c r="D8" s="24"/>
      <c r="E8" s="24"/>
      <c r="F8" s="2"/>
    </row>
    <row r="9" spans="1:10" x14ac:dyDescent="0.3">
      <c r="A9" s="23" t="s">
        <v>12</v>
      </c>
      <c r="B9" s="24"/>
      <c r="C9" s="24">
        <v>9.2203989620014397</v>
      </c>
      <c r="D9" s="24">
        <v>8.2814382937148707</v>
      </c>
      <c r="E9" s="24">
        <v>7.2943381593869701</v>
      </c>
      <c r="F9" s="2"/>
    </row>
    <row r="10" spans="1:10" x14ac:dyDescent="0.3">
      <c r="A10" s="23" t="s">
        <v>13</v>
      </c>
      <c r="B10" s="24"/>
      <c r="C10" s="24">
        <v>12.450832705382201</v>
      </c>
      <c r="D10" s="24">
        <v>11.630628751424799</v>
      </c>
      <c r="E10" s="24">
        <v>10.6507957966896</v>
      </c>
      <c r="F10" s="2"/>
      <c r="H10" s="6"/>
      <c r="I10" s="6"/>
      <c r="J10" s="6"/>
    </row>
    <row r="11" spans="1:10" x14ac:dyDescent="0.3">
      <c r="A11" s="23" t="s">
        <v>14</v>
      </c>
      <c r="B11" s="24"/>
      <c r="C11" s="24">
        <v>11.8087101520413</v>
      </c>
      <c r="D11" s="24">
        <v>10.9282995778381</v>
      </c>
      <c r="E11" s="24">
        <v>9.9255463545944895</v>
      </c>
      <c r="F11" s="2"/>
    </row>
    <row r="12" spans="1:10" x14ac:dyDescent="0.3">
      <c r="A12" s="23" t="s">
        <v>15</v>
      </c>
      <c r="B12" s="24"/>
      <c r="C12" s="24">
        <v>11.079229892434601</v>
      </c>
      <c r="D12" s="24">
        <v>10.213928243234999</v>
      </c>
      <c r="E12" s="24">
        <v>9.2460149057215393</v>
      </c>
      <c r="F12" s="2"/>
    </row>
    <row r="13" spans="1:10" x14ac:dyDescent="0.3">
      <c r="A13" s="23" t="s">
        <v>16</v>
      </c>
      <c r="B13" s="24"/>
      <c r="C13" s="24">
        <v>10.426985670533201</v>
      </c>
      <c r="D13" s="24">
        <v>9.4863922775403307</v>
      </c>
      <c r="E13" s="24">
        <v>8.3837772271748392</v>
      </c>
      <c r="F13" s="2"/>
      <c r="H13" s="6"/>
      <c r="I13" s="6"/>
      <c r="J13" s="6"/>
    </row>
    <row r="14" spans="1:10" x14ac:dyDescent="0.3">
      <c r="A14" s="23" t="s">
        <v>17</v>
      </c>
      <c r="B14" s="24"/>
      <c r="C14" s="24">
        <v>9.8239046004123498</v>
      </c>
      <c r="D14" s="24">
        <v>8.8606710273902802</v>
      </c>
      <c r="E14" s="24">
        <v>7.8051415647735496</v>
      </c>
      <c r="F14" s="2"/>
    </row>
    <row r="15" spans="1:10" x14ac:dyDescent="0.3">
      <c r="A15" s="23" t="s">
        <v>18</v>
      </c>
      <c r="B15" s="24"/>
      <c r="C15" s="24">
        <v>9.0642691337023802</v>
      </c>
      <c r="D15" s="24">
        <v>8.0695289225753495</v>
      </c>
      <c r="E15" s="24">
        <v>7.0078361655898096</v>
      </c>
      <c r="F15" s="2"/>
    </row>
    <row r="16" spans="1:10" x14ac:dyDescent="0.3">
      <c r="A16" s="23" t="s">
        <v>19</v>
      </c>
      <c r="B16" s="24"/>
      <c r="C16" s="24">
        <v>8.5070757982040899</v>
      </c>
      <c r="D16" s="24">
        <v>7.3930029763468603</v>
      </c>
      <c r="E16" s="24">
        <v>6.3201062964096097</v>
      </c>
      <c r="F16" s="2"/>
    </row>
    <row r="17" spans="1:6" x14ac:dyDescent="0.3">
      <c r="A17" s="23" t="s">
        <v>20</v>
      </c>
      <c r="B17" s="24"/>
      <c r="C17" s="24">
        <v>7.9782142783973304</v>
      </c>
      <c r="D17" s="24">
        <v>6.7348888039100299</v>
      </c>
      <c r="E17" s="24">
        <v>5.4947382285602497</v>
      </c>
      <c r="F17" s="2"/>
    </row>
    <row r="18" spans="1:6" x14ac:dyDescent="0.3">
      <c r="A18" s="23" t="s">
        <v>21</v>
      </c>
      <c r="B18" s="24"/>
      <c r="C18" s="24">
        <v>7.4049366184151602</v>
      </c>
      <c r="D18" s="24">
        <v>6.2492831780846601</v>
      </c>
      <c r="E18" s="24">
        <v>5.0836472841171902</v>
      </c>
      <c r="F18" s="2"/>
    </row>
    <row r="19" spans="1:6" x14ac:dyDescent="0.3">
      <c r="B19" s="2"/>
      <c r="C19" s="2"/>
      <c r="D19" s="2"/>
      <c r="E19" s="2"/>
      <c r="F19" s="2"/>
    </row>
    <row r="20" spans="1:6" x14ac:dyDescent="0.3">
      <c r="B20" s="2"/>
      <c r="C20" s="2"/>
      <c r="D20" s="2"/>
      <c r="E20" s="2"/>
      <c r="F20" s="2"/>
    </row>
    <row r="21" spans="1:6" x14ac:dyDescent="0.3">
      <c r="B21" s="2"/>
      <c r="C21" s="2"/>
      <c r="D21" s="2"/>
      <c r="E21" s="2"/>
      <c r="F21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99"/>
  <sheetViews>
    <sheetView zoomScale="80" zoomScaleNormal="80" workbookViewId="0">
      <selection activeCell="G11" sqref="G11"/>
    </sheetView>
  </sheetViews>
  <sheetFormatPr defaultRowHeight="16.5" x14ac:dyDescent="0.3"/>
  <cols>
    <col min="3" max="7" width="28.375" customWidth="1"/>
    <col min="8" max="10" width="24.875" customWidth="1"/>
  </cols>
  <sheetData>
    <row r="1" spans="1:6" x14ac:dyDescent="0.3">
      <c r="A1" s="22" t="s">
        <v>121</v>
      </c>
      <c r="B1" s="23"/>
      <c r="C1" s="23"/>
      <c r="D1" s="23"/>
      <c r="E1" s="23"/>
      <c r="F1" s="23"/>
    </row>
    <row r="2" spans="1:6" x14ac:dyDescent="0.3">
      <c r="A2" s="26"/>
      <c r="B2" s="23"/>
      <c r="C2" s="23"/>
      <c r="D2" s="23"/>
      <c r="E2" s="23"/>
      <c r="F2" s="23"/>
    </row>
    <row r="3" spans="1:6" x14ac:dyDescent="0.3">
      <c r="A3" s="23" t="s">
        <v>40</v>
      </c>
      <c r="B3" s="23" t="s">
        <v>93</v>
      </c>
      <c r="C3" s="23" t="s">
        <v>53</v>
      </c>
      <c r="D3" s="23" t="s">
        <v>76</v>
      </c>
      <c r="E3" s="23" t="s">
        <v>55</v>
      </c>
      <c r="F3" s="23" t="s">
        <v>77</v>
      </c>
    </row>
    <row r="4" spans="1:6" x14ac:dyDescent="0.3">
      <c r="A4" s="23" t="s">
        <v>10</v>
      </c>
      <c r="B4" s="32">
        <v>43466</v>
      </c>
      <c r="C4" s="45">
        <v>30.215</v>
      </c>
      <c r="D4" s="24">
        <v>16.293333333333301</v>
      </c>
      <c r="E4" s="24">
        <v>30.215</v>
      </c>
      <c r="F4" s="45">
        <v>16.293333329999999</v>
      </c>
    </row>
    <row r="5" spans="1:6" x14ac:dyDescent="0.3">
      <c r="A5" s="23" t="s">
        <v>10</v>
      </c>
      <c r="B5" s="32">
        <v>43466.020833333336</v>
      </c>
      <c r="C5" s="45">
        <v>27.582000000000001</v>
      </c>
      <c r="D5" s="24">
        <v>16.585999999999999</v>
      </c>
      <c r="E5" s="24">
        <v>27.582000000000001</v>
      </c>
      <c r="F5" s="45">
        <v>16.585999999999999</v>
      </c>
    </row>
    <row r="6" spans="1:6" x14ac:dyDescent="0.3">
      <c r="A6" s="23" t="s">
        <v>10</v>
      </c>
      <c r="B6" s="32">
        <v>43466.041666666672</v>
      </c>
      <c r="C6" s="45">
        <v>26.635000000000002</v>
      </c>
      <c r="D6" s="24">
        <v>16.129000000000001</v>
      </c>
      <c r="E6" s="24">
        <v>26.635000000000002</v>
      </c>
      <c r="F6" s="45">
        <v>16.129000000000001</v>
      </c>
    </row>
    <row r="7" spans="1:6" x14ac:dyDescent="0.3">
      <c r="A7" s="23" t="s">
        <v>10</v>
      </c>
      <c r="B7" s="32">
        <v>43466.062500000007</v>
      </c>
      <c r="C7" s="45">
        <v>26.085999999999999</v>
      </c>
      <c r="D7" s="24">
        <v>15.911</v>
      </c>
      <c r="E7" s="24">
        <v>26.085999999999999</v>
      </c>
      <c r="F7" s="45">
        <v>15.911</v>
      </c>
    </row>
    <row r="8" spans="1:6" x14ac:dyDescent="0.3">
      <c r="A8" s="23" t="s">
        <v>10</v>
      </c>
      <c r="B8" s="32">
        <v>43466.083333333343</v>
      </c>
      <c r="C8" s="45">
        <v>25.28</v>
      </c>
      <c r="D8" s="24">
        <v>15.612</v>
      </c>
      <c r="E8" s="24">
        <v>25.28</v>
      </c>
      <c r="F8" s="45">
        <v>15.612</v>
      </c>
    </row>
    <row r="9" spans="1:6" x14ac:dyDescent="0.3">
      <c r="A9" s="23" t="s">
        <v>10</v>
      </c>
      <c r="B9" s="32">
        <v>43466.104166666679</v>
      </c>
      <c r="C9" s="45">
        <v>24.818999999999999</v>
      </c>
      <c r="D9" s="24">
        <v>15.335000000000001</v>
      </c>
      <c r="E9" s="24">
        <v>24.818999999999999</v>
      </c>
      <c r="F9" s="45">
        <v>15.335000000000001</v>
      </c>
    </row>
    <row r="10" spans="1:6" x14ac:dyDescent="0.3">
      <c r="A10" s="23" t="s">
        <v>10</v>
      </c>
      <c r="B10" s="32">
        <v>43466.125000000015</v>
      </c>
      <c r="C10" s="45">
        <v>24.442</v>
      </c>
      <c r="D10" s="24">
        <v>15.141</v>
      </c>
      <c r="E10" s="24">
        <v>24.442</v>
      </c>
      <c r="F10" s="45">
        <v>15.141</v>
      </c>
    </row>
    <row r="11" spans="1:6" x14ac:dyDescent="0.3">
      <c r="A11" s="23" t="s">
        <v>10</v>
      </c>
      <c r="B11" s="32">
        <v>43466.14583333335</v>
      </c>
      <c r="C11" s="45">
        <v>24.052</v>
      </c>
      <c r="D11" s="24">
        <v>15.116</v>
      </c>
      <c r="E11" s="24">
        <v>24.052</v>
      </c>
      <c r="F11" s="45">
        <v>15.116</v>
      </c>
    </row>
    <row r="12" spans="1:6" x14ac:dyDescent="0.3">
      <c r="A12" s="23" t="s">
        <v>10</v>
      </c>
      <c r="B12" s="32">
        <v>43466.166666666686</v>
      </c>
      <c r="C12" s="45">
        <v>23.77</v>
      </c>
      <c r="D12" s="24">
        <v>15.215999999999999</v>
      </c>
      <c r="E12" s="24">
        <v>23.77</v>
      </c>
      <c r="F12" s="45">
        <v>15.215999999999999</v>
      </c>
    </row>
    <row r="13" spans="1:6" x14ac:dyDescent="0.3">
      <c r="A13" s="23" t="s">
        <v>10</v>
      </c>
      <c r="B13" s="32">
        <v>43466.187500000022</v>
      </c>
      <c r="C13" s="45">
        <v>23.437000000000001</v>
      </c>
      <c r="D13" s="24">
        <v>15.256</v>
      </c>
      <c r="E13" s="24">
        <v>23.437000000000001</v>
      </c>
      <c r="F13" s="45">
        <v>15.256</v>
      </c>
    </row>
    <row r="14" spans="1:6" x14ac:dyDescent="0.3">
      <c r="A14" s="23" t="s">
        <v>10</v>
      </c>
      <c r="B14" s="32">
        <v>43466.208333333358</v>
      </c>
      <c r="C14" s="45">
        <v>23.686</v>
      </c>
      <c r="D14" s="24">
        <v>15.41</v>
      </c>
      <c r="E14" s="24">
        <v>23.686</v>
      </c>
      <c r="F14" s="45">
        <v>15.41</v>
      </c>
    </row>
    <row r="15" spans="1:6" x14ac:dyDescent="0.3">
      <c r="A15" s="23" t="s">
        <v>10</v>
      </c>
      <c r="B15" s="32">
        <v>43466.229166666693</v>
      </c>
      <c r="C15" s="45">
        <v>23.907</v>
      </c>
      <c r="D15" s="24">
        <v>15.808999999999999</v>
      </c>
      <c r="E15" s="24">
        <v>23.907</v>
      </c>
      <c r="F15" s="45">
        <v>15.808999999999999</v>
      </c>
    </row>
    <row r="16" spans="1:6" x14ac:dyDescent="0.3">
      <c r="A16" s="23" t="s">
        <v>10</v>
      </c>
      <c r="B16" s="32">
        <v>43466.250000000029</v>
      </c>
      <c r="C16" s="45">
        <v>24.538</v>
      </c>
      <c r="D16" s="24">
        <v>16.542000000000002</v>
      </c>
      <c r="E16" s="24">
        <v>24.538</v>
      </c>
      <c r="F16" s="45">
        <v>16.542000000000002</v>
      </c>
    </row>
    <row r="17" spans="1:6" x14ac:dyDescent="0.3">
      <c r="A17" s="23" t="s">
        <v>10</v>
      </c>
      <c r="B17" s="32">
        <v>43466.270833333365</v>
      </c>
      <c r="C17" s="45">
        <v>26.08971</v>
      </c>
      <c r="D17" s="24">
        <v>17.256721105183299</v>
      </c>
      <c r="E17" s="24">
        <v>26.058</v>
      </c>
      <c r="F17" s="45">
        <v>17.256</v>
      </c>
    </row>
    <row r="18" spans="1:6" x14ac:dyDescent="0.3">
      <c r="A18" s="23" t="s">
        <v>10</v>
      </c>
      <c r="B18" s="32">
        <v>43466.291666666701</v>
      </c>
      <c r="C18" s="45">
        <v>28.05781</v>
      </c>
      <c r="D18" s="24">
        <v>17.310781097164501</v>
      </c>
      <c r="E18" s="24">
        <v>27.756</v>
      </c>
      <c r="F18" s="45">
        <v>17.236000000000001</v>
      </c>
    </row>
    <row r="19" spans="1:6" x14ac:dyDescent="0.3">
      <c r="A19" s="23" t="s">
        <v>10</v>
      </c>
      <c r="B19" s="32">
        <v>43466.312500000036</v>
      </c>
      <c r="C19" s="45">
        <v>31.16433</v>
      </c>
      <c r="D19" s="24">
        <v>18.117889460128801</v>
      </c>
      <c r="E19" s="24">
        <v>30.321999999999999</v>
      </c>
      <c r="F19" s="45">
        <v>17.55</v>
      </c>
    </row>
    <row r="20" spans="1:6" x14ac:dyDescent="0.3">
      <c r="A20" s="23" t="s">
        <v>10</v>
      </c>
      <c r="B20" s="32">
        <v>43466.333333333372</v>
      </c>
      <c r="C20" s="45">
        <v>33.394309999999997</v>
      </c>
      <c r="D20" s="24">
        <v>18.169647767044601</v>
      </c>
      <c r="E20" s="24">
        <v>31.919</v>
      </c>
      <c r="F20" s="45">
        <v>16.824000000000002</v>
      </c>
    </row>
    <row r="21" spans="1:6" x14ac:dyDescent="0.3">
      <c r="A21" s="23" t="s">
        <v>10</v>
      </c>
      <c r="B21" s="32">
        <v>43466.354166666708</v>
      </c>
      <c r="C21" s="45">
        <v>35.736240000000002</v>
      </c>
      <c r="D21" s="24">
        <v>18.587912000593299</v>
      </c>
      <c r="E21" s="24">
        <v>33.61</v>
      </c>
      <c r="F21" s="45">
        <v>16.516999999999999</v>
      </c>
    </row>
    <row r="22" spans="1:6" x14ac:dyDescent="0.3">
      <c r="A22" s="23" t="s">
        <v>10</v>
      </c>
      <c r="B22" s="32">
        <v>43466.375000000044</v>
      </c>
      <c r="C22" s="45">
        <v>37.187179999999998</v>
      </c>
      <c r="D22" s="24">
        <v>18.488351744933102</v>
      </c>
      <c r="E22" s="24">
        <v>34.450000000000003</v>
      </c>
      <c r="F22" s="45">
        <v>15.694000000000001</v>
      </c>
    </row>
    <row r="23" spans="1:6" x14ac:dyDescent="0.3">
      <c r="A23" s="23" t="s">
        <v>10</v>
      </c>
      <c r="B23" s="32">
        <v>43466.395833333379</v>
      </c>
      <c r="C23" s="45">
        <v>38.422229999999999</v>
      </c>
      <c r="D23" s="24">
        <v>17.9680003325408</v>
      </c>
      <c r="E23" s="24">
        <v>35.139000000000003</v>
      </c>
      <c r="F23" s="45">
        <v>14.689</v>
      </c>
    </row>
    <row r="24" spans="1:6" x14ac:dyDescent="0.3">
      <c r="A24" s="23" t="s">
        <v>10</v>
      </c>
      <c r="B24" s="32">
        <v>43466.416666666715</v>
      </c>
      <c r="C24" s="45">
        <v>39.614649999999997</v>
      </c>
      <c r="D24" s="24">
        <v>17.709647282594101</v>
      </c>
      <c r="E24" s="24">
        <v>35.854999999999997</v>
      </c>
      <c r="F24" s="45">
        <v>13.782</v>
      </c>
    </row>
    <row r="25" spans="1:6" x14ac:dyDescent="0.3">
      <c r="A25" s="23" t="s">
        <v>10</v>
      </c>
      <c r="B25" s="32">
        <v>43466.437500000051</v>
      </c>
      <c r="C25" s="45">
        <v>40.63955</v>
      </c>
      <c r="D25" s="24">
        <v>17.319683615489399</v>
      </c>
      <c r="E25" s="24">
        <v>36.482999999999997</v>
      </c>
      <c r="F25" s="45">
        <v>12.972</v>
      </c>
    </row>
    <row r="26" spans="1:6" x14ac:dyDescent="0.3">
      <c r="A26" s="23" t="s">
        <v>10</v>
      </c>
      <c r="B26" s="32">
        <v>43466.458333333387</v>
      </c>
      <c r="C26" s="45">
        <v>41.884680000000003</v>
      </c>
      <c r="D26" s="24">
        <v>17.1538141044276</v>
      </c>
      <c r="E26" s="24">
        <v>37.444000000000003</v>
      </c>
      <c r="F26" s="45">
        <v>12.433</v>
      </c>
    </row>
    <row r="27" spans="1:6" x14ac:dyDescent="0.3">
      <c r="A27" s="23" t="s">
        <v>10</v>
      </c>
      <c r="B27" s="32">
        <v>43466.479166666722</v>
      </c>
      <c r="C27" s="45">
        <v>42.79692</v>
      </c>
      <c r="D27" s="24">
        <v>16.982643928890901</v>
      </c>
      <c r="E27" s="24">
        <v>38.167000000000002</v>
      </c>
      <c r="F27" s="45">
        <v>12.013999999999999</v>
      </c>
    </row>
    <row r="28" spans="1:6" x14ac:dyDescent="0.3">
      <c r="A28" s="23" t="s">
        <v>10</v>
      </c>
      <c r="B28" s="32">
        <v>43466.500000000058</v>
      </c>
      <c r="C28" s="45">
        <v>44.356029999999997</v>
      </c>
      <c r="D28" s="24">
        <v>16.764176226619099</v>
      </c>
      <c r="E28" s="24">
        <v>39.619999999999997</v>
      </c>
      <c r="F28" s="45">
        <v>11.686999999999999</v>
      </c>
    </row>
    <row r="29" spans="1:6" x14ac:dyDescent="0.3">
      <c r="A29" s="23" t="s">
        <v>10</v>
      </c>
      <c r="B29" s="32">
        <v>43466.520833333394</v>
      </c>
      <c r="C29" s="45">
        <v>45.545119999999997</v>
      </c>
      <c r="D29" s="24">
        <v>17.287339460354399</v>
      </c>
      <c r="E29" s="24">
        <v>40.813000000000002</v>
      </c>
      <c r="F29" s="45">
        <v>12.116</v>
      </c>
    </row>
    <row r="30" spans="1:6" x14ac:dyDescent="0.3">
      <c r="A30" s="23" t="s">
        <v>10</v>
      </c>
      <c r="B30" s="32">
        <v>43466.54166666673</v>
      </c>
      <c r="C30" s="45">
        <v>46.465220000000002</v>
      </c>
      <c r="D30" s="24">
        <v>17.400183938498799</v>
      </c>
      <c r="E30" s="24">
        <v>42.08</v>
      </c>
      <c r="F30" s="45">
        <v>12.222</v>
      </c>
    </row>
    <row r="31" spans="1:6" x14ac:dyDescent="0.3">
      <c r="A31" s="23" t="s">
        <v>10</v>
      </c>
      <c r="B31" s="32">
        <v>43466.562500000065</v>
      </c>
      <c r="C31" s="45">
        <v>48.075369999999999</v>
      </c>
      <c r="D31" s="24">
        <v>17.469704078697699</v>
      </c>
      <c r="E31" s="24">
        <v>43.545999999999999</v>
      </c>
      <c r="F31" s="45">
        <v>12.388999999999999</v>
      </c>
    </row>
    <row r="32" spans="1:6" x14ac:dyDescent="0.3">
      <c r="A32" s="23" t="s">
        <v>10</v>
      </c>
      <c r="B32" s="32">
        <v>43466.583333333401</v>
      </c>
      <c r="C32" s="45">
        <v>47.73818</v>
      </c>
      <c r="D32" s="24">
        <v>18.046957017953702</v>
      </c>
      <c r="E32" s="24">
        <v>43.468000000000004</v>
      </c>
      <c r="F32" s="45">
        <v>13.146000000000001</v>
      </c>
    </row>
    <row r="33" spans="1:6" x14ac:dyDescent="0.3">
      <c r="A33" s="23" t="s">
        <v>10</v>
      </c>
      <c r="B33" s="32">
        <v>43466.604166666737</v>
      </c>
      <c r="C33" s="45">
        <v>49.939570000000003</v>
      </c>
      <c r="D33" s="24">
        <v>14.9157130489889</v>
      </c>
      <c r="E33" s="24">
        <v>46.085000000000001</v>
      </c>
      <c r="F33" s="45">
        <v>10.481999999999999</v>
      </c>
    </row>
    <row r="34" spans="1:6" x14ac:dyDescent="0.3">
      <c r="A34" s="23" t="s">
        <v>10</v>
      </c>
      <c r="B34" s="32">
        <v>43466.625000000073</v>
      </c>
      <c r="C34" s="45">
        <v>48.59722</v>
      </c>
      <c r="D34" s="24">
        <v>15.409673555972001</v>
      </c>
      <c r="E34" s="24">
        <v>45.488999999999997</v>
      </c>
      <c r="F34" s="45">
        <v>11.356999999999999</v>
      </c>
    </row>
    <row r="35" spans="1:6" x14ac:dyDescent="0.3">
      <c r="A35" s="23" t="s">
        <v>10</v>
      </c>
      <c r="B35" s="32">
        <v>43466.645833333409</v>
      </c>
      <c r="C35" s="45">
        <v>49.127600000000001</v>
      </c>
      <c r="D35" s="24">
        <v>16.650410046862799</v>
      </c>
      <c r="E35" s="24">
        <v>45.969000000000001</v>
      </c>
      <c r="F35" s="45">
        <v>13.048999999999999</v>
      </c>
    </row>
    <row r="36" spans="1:6" x14ac:dyDescent="0.3">
      <c r="A36" s="23" t="s">
        <v>10</v>
      </c>
      <c r="B36" s="32">
        <v>43466.666666666744</v>
      </c>
      <c r="C36" s="45">
        <v>49.886130000000001</v>
      </c>
      <c r="D36" s="24">
        <v>17.5231167417049</v>
      </c>
      <c r="E36" s="24">
        <v>46.92</v>
      </c>
      <c r="F36" s="45">
        <v>14.455</v>
      </c>
    </row>
    <row r="37" spans="1:6" x14ac:dyDescent="0.3">
      <c r="A37" s="23" t="s">
        <v>10</v>
      </c>
      <c r="B37" s="32">
        <v>43466.68750000008</v>
      </c>
      <c r="C37" s="45">
        <v>50.066630000000004</v>
      </c>
      <c r="D37" s="24">
        <v>18.8029107338796</v>
      </c>
      <c r="E37" s="24">
        <v>47.835000000000001</v>
      </c>
      <c r="F37" s="45">
        <v>16.359000000000002</v>
      </c>
    </row>
    <row r="38" spans="1:6" x14ac:dyDescent="0.3">
      <c r="A38" s="23" t="s">
        <v>10</v>
      </c>
      <c r="B38" s="32">
        <v>43466.708333333416</v>
      </c>
      <c r="C38" s="45">
        <v>48.748530000000002</v>
      </c>
      <c r="D38" s="24">
        <v>19.601869852184802</v>
      </c>
      <c r="E38" s="24">
        <v>47.06</v>
      </c>
      <c r="F38" s="45">
        <v>17.879000000000001</v>
      </c>
    </row>
    <row r="39" spans="1:6" x14ac:dyDescent="0.3">
      <c r="A39" s="23" t="s">
        <v>10</v>
      </c>
      <c r="B39" s="32">
        <v>43466.729166666752</v>
      </c>
      <c r="C39" s="45">
        <v>48.014609999999998</v>
      </c>
      <c r="D39" s="24">
        <v>20.6674742098267</v>
      </c>
      <c r="E39" s="24">
        <v>46.63</v>
      </c>
      <c r="F39" s="45">
        <v>19.533000000000001</v>
      </c>
    </row>
    <row r="40" spans="1:6" x14ac:dyDescent="0.3">
      <c r="A40" s="23" t="s">
        <v>10</v>
      </c>
      <c r="B40" s="32">
        <v>43466.750000000087</v>
      </c>
      <c r="C40" s="45">
        <v>47.106839999999998</v>
      </c>
      <c r="D40" s="24">
        <v>21.455681079491299</v>
      </c>
      <c r="E40" s="24">
        <v>46.296999999999997</v>
      </c>
      <c r="F40" s="45">
        <v>21.058</v>
      </c>
    </row>
    <row r="41" spans="1:6" x14ac:dyDescent="0.3">
      <c r="A41" s="23" t="s">
        <v>10</v>
      </c>
      <c r="B41" s="32">
        <v>43466.770833333423</v>
      </c>
      <c r="C41" s="45">
        <v>46.136180000000003</v>
      </c>
      <c r="D41" s="24">
        <v>22.430597978462799</v>
      </c>
      <c r="E41" s="24">
        <v>45.737000000000002</v>
      </c>
      <c r="F41" s="45">
        <v>22.407</v>
      </c>
    </row>
    <row r="42" spans="1:6" x14ac:dyDescent="0.3">
      <c r="A42" s="23" t="s">
        <v>10</v>
      </c>
      <c r="B42" s="32">
        <v>43466.791666666759</v>
      </c>
      <c r="C42" s="45">
        <v>45.29457</v>
      </c>
      <c r="D42" s="24">
        <v>22.64</v>
      </c>
      <c r="E42" s="24">
        <v>45.209000000000003</v>
      </c>
      <c r="F42" s="45">
        <v>22.64</v>
      </c>
    </row>
    <row r="43" spans="1:6" x14ac:dyDescent="0.3">
      <c r="A43" s="23" t="s">
        <v>10</v>
      </c>
      <c r="B43" s="32">
        <v>43466.812500000095</v>
      </c>
      <c r="C43" s="45">
        <v>45.011000000000003</v>
      </c>
      <c r="D43" s="24">
        <v>22.234000000000002</v>
      </c>
      <c r="E43" s="24">
        <v>45.011000000000003</v>
      </c>
      <c r="F43" s="45">
        <v>22.234000000000002</v>
      </c>
    </row>
    <row r="44" spans="1:6" x14ac:dyDescent="0.3">
      <c r="A44" s="23" t="s">
        <v>10</v>
      </c>
      <c r="B44" s="32">
        <v>43466.83333333343</v>
      </c>
      <c r="C44" s="45">
        <v>44.469000000000001</v>
      </c>
      <c r="D44" s="24">
        <v>22.532</v>
      </c>
      <c r="E44" s="24">
        <v>44.469000000000001</v>
      </c>
      <c r="F44" s="45">
        <v>22.532</v>
      </c>
    </row>
    <row r="45" spans="1:6" x14ac:dyDescent="0.3">
      <c r="A45" s="23" t="s">
        <v>10</v>
      </c>
      <c r="B45" s="32">
        <v>43466.854166666766</v>
      </c>
      <c r="C45" s="45">
        <v>42.988999999999997</v>
      </c>
      <c r="D45" s="24">
        <v>20.859000000000002</v>
      </c>
      <c r="E45" s="24">
        <v>42.988999999999997</v>
      </c>
      <c r="F45" s="45">
        <v>20.859000000000002</v>
      </c>
    </row>
    <row r="46" spans="1:6" x14ac:dyDescent="0.3">
      <c r="A46" s="23" t="s">
        <v>10</v>
      </c>
      <c r="B46" s="32">
        <v>43466.875000000102</v>
      </c>
      <c r="C46" s="45">
        <v>41.241</v>
      </c>
      <c r="D46" s="24">
        <v>20.806999999999999</v>
      </c>
      <c r="E46" s="24">
        <v>41.241</v>
      </c>
      <c r="F46" s="45">
        <v>20.806999999999999</v>
      </c>
    </row>
    <row r="47" spans="1:6" x14ac:dyDescent="0.3">
      <c r="A47" s="23" t="s">
        <v>10</v>
      </c>
      <c r="B47" s="32">
        <v>43466.895833333438</v>
      </c>
      <c r="C47" s="45">
        <v>38.985999999999997</v>
      </c>
      <c r="D47" s="24">
        <v>20.738</v>
      </c>
      <c r="E47" s="24">
        <v>38.985999999999997</v>
      </c>
      <c r="F47" s="45">
        <v>20.738</v>
      </c>
    </row>
    <row r="48" spans="1:6" x14ac:dyDescent="0.3">
      <c r="A48" s="23" t="s">
        <v>10</v>
      </c>
      <c r="B48" s="32">
        <v>43466.916666666773</v>
      </c>
      <c r="C48" s="45">
        <v>36.767000000000003</v>
      </c>
      <c r="D48" s="24">
        <v>20.536999999999999</v>
      </c>
      <c r="E48" s="24">
        <v>36.767000000000003</v>
      </c>
      <c r="F48" s="45">
        <v>20.536999999999999</v>
      </c>
    </row>
    <row r="49" spans="1:6" x14ac:dyDescent="0.3">
      <c r="A49" s="23" t="s">
        <v>10</v>
      </c>
      <c r="B49" s="32">
        <v>43466.937500000109</v>
      </c>
      <c r="C49" s="45">
        <v>34.74</v>
      </c>
      <c r="D49" s="24">
        <v>19.085000000000001</v>
      </c>
      <c r="E49" s="24">
        <v>34.74</v>
      </c>
      <c r="F49" s="45">
        <v>19.085000000000001</v>
      </c>
    </row>
    <row r="50" spans="1:6" x14ac:dyDescent="0.3">
      <c r="A50" s="23" t="s">
        <v>10</v>
      </c>
      <c r="B50" s="32">
        <v>43466.958333333445</v>
      </c>
      <c r="C50" s="45">
        <v>32.835000000000001</v>
      </c>
      <c r="D50" s="24">
        <v>18.291</v>
      </c>
      <c r="E50" s="24">
        <v>32.835000000000001</v>
      </c>
      <c r="F50" s="45">
        <v>18.291</v>
      </c>
    </row>
    <row r="51" spans="1:6" x14ac:dyDescent="0.3">
      <c r="A51" s="23" t="s">
        <v>10</v>
      </c>
      <c r="B51" s="32">
        <v>43466.979166666781</v>
      </c>
      <c r="C51" s="45">
        <v>31.294</v>
      </c>
      <c r="D51" s="24">
        <v>17.634</v>
      </c>
      <c r="E51" s="24">
        <v>31.294</v>
      </c>
      <c r="F51" s="45">
        <v>17.634</v>
      </c>
    </row>
    <row r="52" spans="1:6" x14ac:dyDescent="0.3">
      <c r="B52" s="8"/>
    </row>
    <row r="53" spans="1:6" x14ac:dyDescent="0.3">
      <c r="B53" s="8"/>
    </row>
    <row r="54" spans="1:6" x14ac:dyDescent="0.3">
      <c r="B54" s="8"/>
    </row>
    <row r="55" spans="1:6" x14ac:dyDescent="0.3">
      <c r="B55" s="8"/>
    </row>
    <row r="56" spans="1:6" x14ac:dyDescent="0.3">
      <c r="B56" s="8"/>
    </row>
    <row r="57" spans="1:6" x14ac:dyDescent="0.3">
      <c r="B57" s="8"/>
    </row>
    <row r="58" spans="1:6" x14ac:dyDescent="0.3">
      <c r="B58" s="8"/>
    </row>
    <row r="59" spans="1:6" x14ac:dyDescent="0.3">
      <c r="B59" s="8"/>
    </row>
    <row r="60" spans="1:6" x14ac:dyDescent="0.3">
      <c r="B60" s="8"/>
    </row>
    <row r="61" spans="1:6" x14ac:dyDescent="0.3">
      <c r="B61" s="8"/>
    </row>
    <row r="62" spans="1:6" x14ac:dyDescent="0.3">
      <c r="B62" s="8"/>
    </row>
    <row r="63" spans="1:6" x14ac:dyDescent="0.3">
      <c r="B63" s="8"/>
    </row>
    <row r="64" spans="1:6" x14ac:dyDescent="0.3">
      <c r="B64" s="8"/>
    </row>
    <row r="65" spans="2:2" x14ac:dyDescent="0.3">
      <c r="B65" s="8"/>
    </row>
    <row r="66" spans="2:2" x14ac:dyDescent="0.3">
      <c r="B66" s="8"/>
    </row>
    <row r="67" spans="2:2" x14ac:dyDescent="0.3">
      <c r="B67" s="8"/>
    </row>
    <row r="68" spans="2:2" x14ac:dyDescent="0.3">
      <c r="B68" s="8"/>
    </row>
    <row r="69" spans="2:2" x14ac:dyDescent="0.3">
      <c r="B69" s="8"/>
    </row>
    <row r="70" spans="2:2" x14ac:dyDescent="0.3">
      <c r="B70" s="8"/>
    </row>
    <row r="71" spans="2:2" x14ac:dyDescent="0.3">
      <c r="B71" s="8"/>
    </row>
    <row r="72" spans="2:2" x14ac:dyDescent="0.3">
      <c r="B72" s="8"/>
    </row>
    <row r="73" spans="2:2" x14ac:dyDescent="0.3">
      <c r="B73" s="8"/>
    </row>
    <row r="74" spans="2:2" x14ac:dyDescent="0.3">
      <c r="B74" s="8"/>
    </row>
    <row r="75" spans="2:2" x14ac:dyDescent="0.3">
      <c r="B75" s="8"/>
    </row>
    <row r="76" spans="2:2" x14ac:dyDescent="0.3">
      <c r="B76" s="8"/>
    </row>
    <row r="77" spans="2:2" x14ac:dyDescent="0.3">
      <c r="B77" s="8"/>
    </row>
    <row r="78" spans="2:2" x14ac:dyDescent="0.3">
      <c r="B78" s="8"/>
    </row>
    <row r="79" spans="2:2" x14ac:dyDescent="0.3">
      <c r="B79" s="8"/>
    </row>
    <row r="80" spans="2:2" x14ac:dyDescent="0.3">
      <c r="B80" s="8"/>
    </row>
    <row r="81" spans="2:2" x14ac:dyDescent="0.3">
      <c r="B81" s="8"/>
    </row>
    <row r="82" spans="2:2" x14ac:dyDescent="0.3">
      <c r="B82" s="8"/>
    </row>
    <row r="83" spans="2:2" x14ac:dyDescent="0.3">
      <c r="B83" s="8"/>
    </row>
    <row r="84" spans="2:2" x14ac:dyDescent="0.3">
      <c r="B84" s="8"/>
    </row>
    <row r="85" spans="2:2" x14ac:dyDescent="0.3">
      <c r="B85" s="8"/>
    </row>
    <row r="86" spans="2:2" x14ac:dyDescent="0.3">
      <c r="B86" s="8"/>
    </row>
    <row r="87" spans="2:2" x14ac:dyDescent="0.3">
      <c r="B87" s="8"/>
    </row>
    <row r="88" spans="2:2" x14ac:dyDescent="0.3">
      <c r="B88" s="8"/>
    </row>
    <row r="89" spans="2:2" x14ac:dyDescent="0.3">
      <c r="B89" s="8"/>
    </row>
    <row r="90" spans="2:2" x14ac:dyDescent="0.3">
      <c r="B90" s="8"/>
    </row>
    <row r="91" spans="2:2" x14ac:dyDescent="0.3">
      <c r="B91" s="8"/>
    </row>
    <row r="92" spans="2:2" x14ac:dyDescent="0.3">
      <c r="B92" s="8"/>
    </row>
    <row r="93" spans="2:2" x14ac:dyDescent="0.3">
      <c r="B93" s="8"/>
    </row>
    <row r="94" spans="2:2" x14ac:dyDescent="0.3">
      <c r="B94" s="8"/>
    </row>
    <row r="95" spans="2:2" x14ac:dyDescent="0.3">
      <c r="B95" s="8"/>
    </row>
    <row r="96" spans="2:2" x14ac:dyDescent="0.3">
      <c r="B96" s="8"/>
    </row>
    <row r="97" spans="2:2" x14ac:dyDescent="0.3">
      <c r="B97" s="8"/>
    </row>
    <row r="98" spans="2:2" x14ac:dyDescent="0.3">
      <c r="B98" s="8"/>
    </row>
    <row r="99" spans="2:2" x14ac:dyDescent="0.3">
      <c r="B99" s="8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G13"/>
  <sheetViews>
    <sheetView workbookViewId="0">
      <pane xSplit="1" ySplit="3" topLeftCell="B4" activePane="bottomRight" state="frozen"/>
      <selection activeCell="E4" sqref="E4:E8"/>
      <selection pane="topRight" activeCell="E4" sqref="E4:E8"/>
      <selection pane="bottomLeft" activeCell="E4" sqref="E4:E8"/>
      <selection pane="bottomRight" activeCell="F23" sqref="F23"/>
    </sheetView>
  </sheetViews>
  <sheetFormatPr defaultRowHeight="16.5" x14ac:dyDescent="0.3"/>
  <cols>
    <col min="1" max="1" width="11.875" bestFit="1" customWidth="1"/>
    <col min="2" max="2" width="19.25" customWidth="1"/>
    <col min="3" max="3" width="19" customWidth="1"/>
    <col min="4" max="4" width="2" customWidth="1"/>
    <col min="5" max="7" width="17.625" customWidth="1"/>
    <col min="16" max="16" width="14.5" customWidth="1"/>
  </cols>
  <sheetData>
    <row r="1" spans="1:7" x14ac:dyDescent="0.3">
      <c r="A1" s="22" t="s">
        <v>103</v>
      </c>
      <c r="B1" s="23"/>
      <c r="C1" s="23"/>
      <c r="D1" s="23"/>
      <c r="E1" s="23"/>
      <c r="F1" s="23"/>
      <c r="G1" s="23"/>
    </row>
    <row r="2" spans="1:7" ht="14.25" customHeight="1" x14ac:dyDescent="0.3">
      <c r="A2" s="23"/>
      <c r="B2" s="23"/>
      <c r="C2" s="23"/>
      <c r="D2" s="23"/>
      <c r="E2" s="23"/>
      <c r="F2" s="23"/>
      <c r="G2" s="23"/>
    </row>
    <row r="3" spans="1:7" x14ac:dyDescent="0.3">
      <c r="A3" s="23" t="s">
        <v>40</v>
      </c>
      <c r="B3" s="23" t="s">
        <v>58</v>
      </c>
      <c r="C3" s="23" t="s">
        <v>59</v>
      </c>
      <c r="D3" s="23"/>
      <c r="E3" s="23" t="s">
        <v>60</v>
      </c>
      <c r="F3" s="23" t="s">
        <v>61</v>
      </c>
      <c r="G3" s="23" t="s">
        <v>82</v>
      </c>
    </row>
    <row r="4" spans="1:7" x14ac:dyDescent="0.3">
      <c r="A4" s="33" t="s">
        <v>12</v>
      </c>
      <c r="B4" s="34">
        <v>0</v>
      </c>
      <c r="C4" s="34">
        <v>0</v>
      </c>
      <c r="D4" s="23"/>
      <c r="E4" s="34">
        <v>0</v>
      </c>
      <c r="F4" s="34">
        <v>0</v>
      </c>
      <c r="G4" s="35">
        <v>2.0000000000000002E-5</v>
      </c>
    </row>
    <row r="5" spans="1:7" x14ac:dyDescent="0.3">
      <c r="A5" s="33" t="s">
        <v>13</v>
      </c>
      <c r="B5" s="34">
        <v>0</v>
      </c>
      <c r="C5" s="34">
        <v>1.8835465999340043E-7</v>
      </c>
      <c r="D5" s="23"/>
      <c r="E5" s="34">
        <v>0</v>
      </c>
      <c r="F5" s="34">
        <v>1.8835465999340043E-7</v>
      </c>
      <c r="G5" s="35">
        <v>2.0000000000000002E-5</v>
      </c>
    </row>
    <row r="6" spans="1:7" x14ac:dyDescent="0.3">
      <c r="A6" s="33" t="s">
        <v>14</v>
      </c>
      <c r="B6" s="34">
        <v>4.3908529882075043E-6</v>
      </c>
      <c r="C6" s="34">
        <v>4.2915629674971962E-6</v>
      </c>
      <c r="D6" s="23"/>
      <c r="E6" s="34">
        <v>4.2915629674971962E-6</v>
      </c>
      <c r="F6" s="34">
        <v>0</v>
      </c>
      <c r="G6" s="35">
        <v>2.0000000000000002E-5</v>
      </c>
    </row>
    <row r="7" spans="1:7" x14ac:dyDescent="0.3">
      <c r="A7" s="33" t="s">
        <v>15</v>
      </c>
      <c r="B7" s="34">
        <v>1.3462421159229003E-6</v>
      </c>
      <c r="C7" s="34">
        <v>3.3671476427405755E-6</v>
      </c>
      <c r="D7" s="23"/>
      <c r="E7" s="34">
        <v>1.3462421159229003E-6</v>
      </c>
      <c r="F7" s="34">
        <v>2.0209055268176751E-6</v>
      </c>
      <c r="G7" s="35">
        <v>2.0000000000000002E-5</v>
      </c>
    </row>
    <row r="8" spans="1:7" x14ac:dyDescent="0.3">
      <c r="A8" s="33" t="s">
        <v>16</v>
      </c>
      <c r="B8" s="34">
        <v>7.6406834602985746E-7</v>
      </c>
      <c r="C8" s="34">
        <v>2.8856682994504399E-6</v>
      </c>
      <c r="D8" s="23"/>
      <c r="E8" s="34">
        <v>7.6406834602985746E-7</v>
      </c>
      <c r="F8" s="34">
        <v>2.1215999534205826E-6</v>
      </c>
      <c r="G8" s="35">
        <v>2.0000000000000002E-5</v>
      </c>
    </row>
    <row r="9" spans="1:7" x14ac:dyDescent="0.3">
      <c r="A9" s="33" t="s">
        <v>17</v>
      </c>
      <c r="B9" s="34">
        <v>4.8361344664465435E-6</v>
      </c>
      <c r="C9" s="34">
        <v>4.7915662201736619E-6</v>
      </c>
      <c r="D9" s="23"/>
      <c r="E9" s="34">
        <v>4.7915662201736619E-6</v>
      </c>
      <c r="F9" s="34">
        <v>0</v>
      </c>
      <c r="G9" s="35">
        <v>2.0000000000000002E-5</v>
      </c>
    </row>
    <row r="10" spans="1:7" x14ac:dyDescent="0.3">
      <c r="A10" s="33" t="s">
        <v>18</v>
      </c>
      <c r="B10" s="34">
        <v>6.5017564671808313E-6</v>
      </c>
      <c r="C10" s="34">
        <v>5.9788351023886821E-6</v>
      </c>
      <c r="D10" s="23"/>
      <c r="E10" s="34">
        <v>5.9788351023886821E-6</v>
      </c>
      <c r="F10" s="34">
        <v>0</v>
      </c>
      <c r="G10" s="35">
        <v>2.0000000000000002E-5</v>
      </c>
    </row>
    <row r="11" spans="1:7" x14ac:dyDescent="0.3">
      <c r="A11" s="33" t="s">
        <v>19</v>
      </c>
      <c r="B11" s="34">
        <v>5.9522312287957635E-6</v>
      </c>
      <c r="C11" s="34">
        <v>4.7795654343002551E-6</v>
      </c>
      <c r="D11" s="23"/>
      <c r="E11" s="34">
        <v>4.7795654343002551E-6</v>
      </c>
      <c r="F11" s="34">
        <v>0</v>
      </c>
      <c r="G11" s="35">
        <v>2.0000000000000002E-5</v>
      </c>
    </row>
    <row r="12" spans="1:7" x14ac:dyDescent="0.3">
      <c r="A12" s="33" t="s">
        <v>20</v>
      </c>
      <c r="B12" s="34">
        <v>1.7150800100173902E-6</v>
      </c>
      <c r="C12" s="34">
        <v>1.1222326823598509E-6</v>
      </c>
      <c r="D12" s="23"/>
      <c r="E12" s="34">
        <v>1.1222326823598501E-6</v>
      </c>
      <c r="F12" s="34">
        <v>0</v>
      </c>
      <c r="G12" s="35">
        <v>2.0000000000000002E-5</v>
      </c>
    </row>
    <row r="13" spans="1:7" x14ac:dyDescent="0.3">
      <c r="A13" s="33" t="s">
        <v>21</v>
      </c>
      <c r="B13" s="34">
        <v>1.2603687314633533E-6</v>
      </c>
      <c r="C13" s="34">
        <v>2.1173925263073349E-6</v>
      </c>
      <c r="D13" s="23"/>
      <c r="E13" s="34">
        <v>1.2603687314633533E-6</v>
      </c>
      <c r="F13" s="34">
        <v>8.5702379484398165E-7</v>
      </c>
      <c r="G13" s="35">
        <v>2.0000000000000002E-5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68"/>
  <sheetViews>
    <sheetView zoomScaleNormal="100" workbookViewId="0">
      <selection activeCell="J24" sqref="J24"/>
    </sheetView>
  </sheetViews>
  <sheetFormatPr defaultRowHeight="16.5" x14ac:dyDescent="0.3"/>
  <sheetData>
    <row r="1" spans="1:7" x14ac:dyDescent="0.3">
      <c r="A1" s="22" t="s">
        <v>89</v>
      </c>
      <c r="B1" s="23"/>
      <c r="C1" s="23"/>
    </row>
    <row r="2" spans="1:7" x14ac:dyDescent="0.3">
      <c r="A2" s="21"/>
      <c r="B2" s="23"/>
      <c r="C2" s="23"/>
    </row>
    <row r="3" spans="1:7" x14ac:dyDescent="0.3">
      <c r="A3" s="23" t="s">
        <v>40</v>
      </c>
      <c r="B3" s="23" t="s">
        <v>41</v>
      </c>
      <c r="C3" s="23" t="s">
        <v>78</v>
      </c>
    </row>
    <row r="4" spans="1:7" x14ac:dyDescent="0.3">
      <c r="A4" s="25" t="s">
        <v>42</v>
      </c>
      <c r="B4" s="23">
        <v>1617.3493100000001</v>
      </c>
      <c r="C4" s="24"/>
    </row>
    <row r="5" spans="1:7" x14ac:dyDescent="0.3">
      <c r="A5" s="25" t="s">
        <v>43</v>
      </c>
      <c r="B5" s="23">
        <v>1622.9916499999999</v>
      </c>
      <c r="C5" s="24"/>
      <c r="E5" s="6"/>
    </row>
    <row r="6" spans="1:7" x14ac:dyDescent="0.3">
      <c r="A6" s="25" t="s">
        <v>25</v>
      </c>
      <c r="B6" s="23">
        <v>1707.041095</v>
      </c>
      <c r="C6" s="24"/>
      <c r="E6" s="6"/>
    </row>
    <row r="7" spans="1:7" x14ac:dyDescent="0.3">
      <c r="A7" s="25" t="s">
        <v>8</v>
      </c>
      <c r="B7" s="23">
        <v>1639.7655</v>
      </c>
      <c r="C7" s="24"/>
      <c r="E7" s="6"/>
    </row>
    <row r="8" spans="1:7" x14ac:dyDescent="0.3">
      <c r="A8" s="25" t="s">
        <v>9</v>
      </c>
      <c r="B8" s="23">
        <v>1620.2589049999999</v>
      </c>
      <c r="C8" s="24"/>
      <c r="E8" s="6"/>
    </row>
    <row r="9" spans="1:7" x14ac:dyDescent="0.3">
      <c r="A9" s="25" t="s">
        <v>10</v>
      </c>
      <c r="B9" s="23">
        <v>1573.0457799999999</v>
      </c>
      <c r="C9" s="24"/>
      <c r="E9" s="6"/>
      <c r="F9" s="6"/>
      <c r="G9" s="2"/>
    </row>
    <row r="10" spans="1:7" x14ac:dyDescent="0.3">
      <c r="A10" s="25" t="s">
        <v>11</v>
      </c>
      <c r="B10" s="23">
        <v>1505.2724149999999</v>
      </c>
      <c r="C10" s="24"/>
      <c r="E10" s="6"/>
      <c r="F10" s="6"/>
      <c r="G10" s="2"/>
    </row>
    <row r="11" spans="1:7" x14ac:dyDescent="0.3">
      <c r="A11" s="25" t="s">
        <v>12</v>
      </c>
      <c r="B11" s="24"/>
      <c r="C11" s="23">
        <v>1503.2180084745801</v>
      </c>
      <c r="E11" s="6"/>
    </row>
    <row r="12" spans="1:7" x14ac:dyDescent="0.3">
      <c r="A12" s="25" t="s">
        <v>13</v>
      </c>
      <c r="B12" s="24"/>
      <c r="C12" s="23">
        <v>1501.61960858568</v>
      </c>
      <c r="E12" s="6"/>
    </row>
    <row r="13" spans="1:7" x14ac:dyDescent="0.3">
      <c r="A13" s="25" t="s">
        <v>14</v>
      </c>
      <c r="B13" s="24"/>
      <c r="C13" s="23">
        <v>1499.98007622554</v>
      </c>
      <c r="E13" s="6"/>
    </row>
    <row r="14" spans="1:7" x14ac:dyDescent="0.3">
      <c r="A14" s="25" t="s">
        <v>15</v>
      </c>
      <c r="B14" s="24"/>
      <c r="C14" s="23">
        <v>1499.71771564351</v>
      </c>
      <c r="E14" s="6"/>
    </row>
    <row r="15" spans="1:7" x14ac:dyDescent="0.3">
      <c r="A15" s="25" t="s">
        <v>16</v>
      </c>
      <c r="B15" s="24"/>
      <c r="C15" s="23">
        <v>1500.7547487880199</v>
      </c>
      <c r="E15" s="6"/>
    </row>
    <row r="16" spans="1:7" x14ac:dyDescent="0.3">
      <c r="A16" s="25" t="s">
        <v>17</v>
      </c>
      <c r="B16" s="24"/>
      <c r="C16" s="23">
        <v>1503.0124531685301</v>
      </c>
      <c r="E16" s="6"/>
    </row>
    <row r="17" spans="1:5" x14ac:dyDescent="0.3">
      <c r="A17" s="25" t="s">
        <v>18</v>
      </c>
      <c r="B17" s="24"/>
      <c r="C17" s="23">
        <v>1511.81200307216</v>
      </c>
      <c r="E17" s="6"/>
    </row>
    <row r="18" spans="1:5" x14ac:dyDescent="0.3">
      <c r="A18" s="25" t="s">
        <v>19</v>
      </c>
      <c r="B18" s="24"/>
      <c r="C18" s="23">
        <v>1521.8434724178101</v>
      </c>
      <c r="E18" s="6"/>
    </row>
    <row r="19" spans="1:5" x14ac:dyDescent="0.3">
      <c r="A19" s="25" t="s">
        <v>20</v>
      </c>
      <c r="B19" s="24"/>
      <c r="C19" s="23">
        <v>1533.04150313986</v>
      </c>
      <c r="E19" s="6"/>
    </row>
    <row r="20" spans="1:5" x14ac:dyDescent="0.3">
      <c r="A20" s="25" t="s">
        <v>21</v>
      </c>
      <c r="B20" s="24"/>
      <c r="C20" s="23">
        <v>1545.3455423467999</v>
      </c>
      <c r="E20" s="6"/>
    </row>
    <row r="21" spans="1:5" x14ac:dyDescent="0.3">
      <c r="A21" s="5"/>
      <c r="B21" s="2"/>
      <c r="E21" s="6"/>
    </row>
    <row r="27" spans="1:5" x14ac:dyDescent="0.3">
      <c r="A27" s="5"/>
    </row>
    <row r="28" spans="1:5" x14ac:dyDescent="0.3">
      <c r="A28" s="5"/>
    </row>
    <row r="29" spans="1:5" x14ac:dyDescent="0.3">
      <c r="A29" s="5"/>
    </row>
    <row r="30" spans="1:5" x14ac:dyDescent="0.3">
      <c r="A30" s="5"/>
    </row>
    <row r="31" spans="1:5" x14ac:dyDescent="0.3">
      <c r="A31" s="5"/>
    </row>
    <row r="32" spans="1:5" x14ac:dyDescent="0.3">
      <c r="A32" s="5"/>
    </row>
    <row r="33" spans="1:1" x14ac:dyDescent="0.3">
      <c r="A33" s="5"/>
    </row>
    <row r="34" spans="1:1" x14ac:dyDescent="0.3">
      <c r="A34" s="5"/>
    </row>
    <row r="35" spans="1:1" x14ac:dyDescent="0.3">
      <c r="A35" s="5"/>
    </row>
    <row r="36" spans="1:1" x14ac:dyDescent="0.3">
      <c r="A36" s="5"/>
    </row>
    <row r="37" spans="1:1" x14ac:dyDescent="0.3">
      <c r="A37" s="5"/>
    </row>
    <row r="38" spans="1:1" x14ac:dyDescent="0.3">
      <c r="A38" s="5"/>
    </row>
    <row r="39" spans="1:1" x14ac:dyDescent="0.3">
      <c r="A39" s="5"/>
    </row>
    <row r="40" spans="1:1" x14ac:dyDescent="0.3">
      <c r="A40" s="5"/>
    </row>
    <row r="41" spans="1:1" x14ac:dyDescent="0.3">
      <c r="A41" s="5"/>
    </row>
    <row r="42" spans="1:1" x14ac:dyDescent="0.3">
      <c r="A42" s="5"/>
    </row>
    <row r="43" spans="1:1" x14ac:dyDescent="0.3">
      <c r="A43" s="5"/>
    </row>
    <row r="44" spans="1:1" x14ac:dyDescent="0.3">
      <c r="A44" s="5"/>
    </row>
    <row r="51" spans="1:1" x14ac:dyDescent="0.3">
      <c r="A51" s="5"/>
    </row>
    <row r="52" spans="1:1" x14ac:dyDescent="0.3">
      <c r="A52" s="5"/>
    </row>
    <row r="53" spans="1:1" x14ac:dyDescent="0.3">
      <c r="A53" s="5"/>
    </row>
    <row r="54" spans="1:1" x14ac:dyDescent="0.3">
      <c r="A54" s="5"/>
    </row>
    <row r="55" spans="1:1" x14ac:dyDescent="0.3">
      <c r="A55" s="5"/>
    </row>
    <row r="56" spans="1:1" x14ac:dyDescent="0.3">
      <c r="A56" s="5"/>
    </row>
    <row r="57" spans="1:1" x14ac:dyDescent="0.3">
      <c r="A57" s="5"/>
    </row>
    <row r="58" spans="1:1" x14ac:dyDescent="0.3">
      <c r="A58" s="5"/>
    </row>
    <row r="59" spans="1:1" x14ac:dyDescent="0.3">
      <c r="A59" s="5"/>
    </row>
    <row r="60" spans="1:1" x14ac:dyDescent="0.3">
      <c r="A60" s="5"/>
    </row>
    <row r="61" spans="1:1" x14ac:dyDescent="0.3">
      <c r="A61" s="5"/>
    </row>
    <row r="62" spans="1:1" x14ac:dyDescent="0.3">
      <c r="A62" s="5"/>
    </row>
    <row r="63" spans="1:1" x14ac:dyDescent="0.3">
      <c r="A63" s="5"/>
    </row>
    <row r="64" spans="1:1" x14ac:dyDescent="0.3">
      <c r="A64" s="5"/>
    </row>
    <row r="65" spans="1:1" x14ac:dyDescent="0.3">
      <c r="A65" s="5"/>
    </row>
    <row r="66" spans="1:1" x14ac:dyDescent="0.3">
      <c r="A66" s="5"/>
    </row>
    <row r="67" spans="1:1" x14ac:dyDescent="0.3">
      <c r="A67" s="5"/>
    </row>
    <row r="68" spans="1:1" x14ac:dyDescent="0.3">
      <c r="A68" s="5"/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G19" sqref="G19"/>
    </sheetView>
  </sheetViews>
  <sheetFormatPr defaultRowHeight="16.5" customHeight="1" x14ac:dyDescent="0.3"/>
  <cols>
    <col min="1" max="1" width="20.5" customWidth="1"/>
    <col min="2" max="3" width="7.375" bestFit="1" customWidth="1"/>
    <col min="4" max="11" width="7.625" bestFit="1" customWidth="1"/>
    <col min="12" max="12" width="7.625" customWidth="1"/>
    <col min="13" max="13" width="14.875" bestFit="1" customWidth="1"/>
    <col min="20" max="20" width="6.5" customWidth="1"/>
  </cols>
  <sheetData>
    <row r="1" spans="1:12" ht="16.5" customHeight="1" x14ac:dyDescent="0.3">
      <c r="A1" s="22" t="s">
        <v>104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ht="16.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ht="16.5" customHeight="1" x14ac:dyDescent="0.3">
      <c r="A3" s="23"/>
      <c r="B3" s="23" t="s">
        <v>12</v>
      </c>
      <c r="C3" s="23" t="s">
        <v>13</v>
      </c>
      <c r="D3" s="23" t="s">
        <v>14</v>
      </c>
      <c r="E3" s="23" t="s">
        <v>15</v>
      </c>
      <c r="F3" s="23" t="s">
        <v>16</v>
      </c>
      <c r="G3" s="23" t="s">
        <v>17</v>
      </c>
      <c r="H3" s="23" t="s">
        <v>18</v>
      </c>
      <c r="I3" s="23" t="s">
        <v>19</v>
      </c>
      <c r="J3" s="23" t="s">
        <v>20</v>
      </c>
      <c r="K3" s="23" t="s">
        <v>21</v>
      </c>
    </row>
    <row r="4" spans="1:12" ht="16.5" customHeight="1" x14ac:dyDescent="0.3">
      <c r="A4" s="23" t="s">
        <v>83</v>
      </c>
      <c r="B4" s="36">
        <v>116.09499999999998</v>
      </c>
      <c r="C4" s="36">
        <v>116.09499999999998</v>
      </c>
      <c r="D4" s="36">
        <v>75.60499999999999</v>
      </c>
      <c r="E4" s="36">
        <v>75.60499999999999</v>
      </c>
      <c r="F4" s="36">
        <v>75.60499999999999</v>
      </c>
      <c r="G4" s="36">
        <v>75.60499999999999</v>
      </c>
      <c r="H4" s="36">
        <v>75.60499999999999</v>
      </c>
      <c r="I4" s="36">
        <v>75.60499999999999</v>
      </c>
      <c r="J4" s="36">
        <v>75.60499999999999</v>
      </c>
      <c r="K4" s="36">
        <v>75.60499999999999</v>
      </c>
      <c r="L4" s="12"/>
    </row>
    <row r="5" spans="1:12" ht="16.5" customHeight="1" x14ac:dyDescent="0.3">
      <c r="A5" s="23" t="s">
        <v>75</v>
      </c>
      <c r="B5" s="36">
        <v>56.239576049078401</v>
      </c>
      <c r="C5" s="36">
        <v>60.877717500617997</v>
      </c>
      <c r="D5" s="36">
        <v>61.4379280322214</v>
      </c>
      <c r="E5" s="36">
        <v>61.589575485199099</v>
      </c>
      <c r="F5" s="36">
        <v>61.633123629458503</v>
      </c>
      <c r="G5" s="36">
        <v>61.750124546758897</v>
      </c>
      <c r="H5" s="36">
        <v>63.901991093774903</v>
      </c>
      <c r="I5" s="36">
        <v>62.284777765106298</v>
      </c>
      <c r="J5" s="36">
        <v>63.084911789337703</v>
      </c>
      <c r="K5" s="36">
        <v>63.402105274009202</v>
      </c>
      <c r="L5" s="12"/>
    </row>
    <row r="7" spans="1:12" ht="16.5" customHeight="1" x14ac:dyDescent="0.3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9" spans="1:12" ht="16.5" customHeight="1" x14ac:dyDescent="0.3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1" spans="1:12" ht="16.5" customHeight="1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3" spans="1:12" ht="16.5" customHeight="1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G13"/>
  <sheetViews>
    <sheetView workbookViewId="0">
      <pane xSplit="1" ySplit="3" topLeftCell="B4" activePane="bottomRight" state="frozen"/>
      <selection activeCell="E4" sqref="E4:E8"/>
      <selection pane="topRight" activeCell="E4" sqref="E4:E8"/>
      <selection pane="bottomLeft" activeCell="E4" sqref="E4:E8"/>
      <selection pane="bottomRight" activeCell="E22" sqref="E22"/>
    </sheetView>
  </sheetViews>
  <sheetFormatPr defaultRowHeight="16.5" x14ac:dyDescent="0.3"/>
  <cols>
    <col min="1" max="1" width="11.875" bestFit="1" customWidth="1"/>
    <col min="2" max="2" width="19.25" customWidth="1"/>
    <col min="3" max="3" width="19" customWidth="1"/>
    <col min="4" max="4" width="2" customWidth="1"/>
    <col min="5" max="7" width="17.625" customWidth="1"/>
    <col min="16" max="16" width="14.5" customWidth="1"/>
  </cols>
  <sheetData>
    <row r="1" spans="1:7" x14ac:dyDescent="0.3">
      <c r="A1" s="22" t="s">
        <v>122</v>
      </c>
      <c r="B1" s="23"/>
      <c r="C1" s="23"/>
      <c r="D1" s="23"/>
      <c r="E1" s="23"/>
      <c r="F1" s="23"/>
      <c r="G1" s="23"/>
    </row>
    <row r="2" spans="1:7" ht="14.25" customHeight="1" x14ac:dyDescent="0.3">
      <c r="A2" s="23"/>
      <c r="B2" s="23"/>
      <c r="C2" s="23"/>
      <c r="D2" s="23"/>
      <c r="E2" s="23"/>
      <c r="F2" s="23"/>
      <c r="G2" s="23"/>
    </row>
    <row r="3" spans="1:7" x14ac:dyDescent="0.3">
      <c r="A3" s="23" t="s">
        <v>40</v>
      </c>
      <c r="B3" s="23" t="s">
        <v>59</v>
      </c>
      <c r="C3" s="23" t="s">
        <v>120</v>
      </c>
      <c r="D3" s="23"/>
      <c r="E3" s="23" t="s">
        <v>86</v>
      </c>
      <c r="F3" s="23" t="s">
        <v>123</v>
      </c>
      <c r="G3" s="23" t="s">
        <v>82</v>
      </c>
    </row>
    <row r="4" spans="1:7" x14ac:dyDescent="0.3">
      <c r="A4" s="23" t="s">
        <v>12</v>
      </c>
      <c r="B4" s="34">
        <v>0</v>
      </c>
      <c r="C4" s="34">
        <v>9.3272769452308632E-7</v>
      </c>
      <c r="D4" s="23"/>
      <c r="E4" s="34">
        <v>0</v>
      </c>
      <c r="F4" s="34">
        <v>9.3272769452308632E-7</v>
      </c>
      <c r="G4" s="35">
        <v>2.0000000000000002E-5</v>
      </c>
    </row>
    <row r="5" spans="1:7" x14ac:dyDescent="0.3">
      <c r="A5" s="23" t="s">
        <v>13</v>
      </c>
      <c r="B5" s="34">
        <v>1.8835465999340043E-7</v>
      </c>
      <c r="C5" s="34">
        <v>6.8198002954117616E-6</v>
      </c>
      <c r="D5" s="23"/>
      <c r="E5" s="34">
        <v>1.8835465999340043E-7</v>
      </c>
      <c r="F5" s="34">
        <v>6.6314456354183608E-6</v>
      </c>
      <c r="G5" s="35">
        <v>2.0000000000000002E-5</v>
      </c>
    </row>
    <row r="6" spans="1:7" x14ac:dyDescent="0.3">
      <c r="A6" s="23" t="s">
        <v>14</v>
      </c>
      <c r="B6" s="34">
        <v>4.2915629674971962E-6</v>
      </c>
      <c r="C6" s="34">
        <v>1.5358537614648633E-4</v>
      </c>
      <c r="D6" s="23"/>
      <c r="E6" s="34">
        <v>4.2915629674971962E-6</v>
      </c>
      <c r="F6" s="34">
        <v>1.4929381317898912E-4</v>
      </c>
      <c r="G6" s="35">
        <v>2.0000000000000002E-5</v>
      </c>
    </row>
    <row r="7" spans="1:7" x14ac:dyDescent="0.3">
      <c r="A7" s="23" t="s">
        <v>15</v>
      </c>
      <c r="B7" s="34">
        <v>3.3671476427405755E-6</v>
      </c>
      <c r="C7" s="34">
        <v>2.5434296482599851E-4</v>
      </c>
      <c r="D7" s="23"/>
      <c r="E7" s="34">
        <v>3.3671476427405755E-6</v>
      </c>
      <c r="F7" s="34">
        <v>2.5097581718325793E-4</v>
      </c>
      <c r="G7" s="35">
        <v>2.0000000000000002E-5</v>
      </c>
    </row>
    <row r="8" spans="1:7" x14ac:dyDescent="0.3">
      <c r="A8" s="23" t="s">
        <v>16</v>
      </c>
      <c r="B8" s="34">
        <v>2.8856682994504399E-6</v>
      </c>
      <c r="C8" s="34">
        <v>2.0212716050828797E-4</v>
      </c>
      <c r="D8" s="23"/>
      <c r="E8" s="34">
        <v>2.8856682994504399E-6</v>
      </c>
      <c r="F8" s="34">
        <v>1.9924149220883753E-4</v>
      </c>
      <c r="G8" s="35">
        <v>2.0000000000000002E-5</v>
      </c>
    </row>
    <row r="9" spans="1:7" x14ac:dyDescent="0.3">
      <c r="A9" s="23" t="s">
        <v>17</v>
      </c>
      <c r="B9" s="34">
        <v>4.7915662201736619E-6</v>
      </c>
      <c r="C9" s="34">
        <v>1.8202312933833184E-4</v>
      </c>
      <c r="D9" s="23"/>
      <c r="E9" s="34">
        <v>4.7915662201736619E-6</v>
      </c>
      <c r="F9" s="34">
        <v>1.7723156311815817E-4</v>
      </c>
      <c r="G9" s="35">
        <v>2.0000000000000002E-5</v>
      </c>
    </row>
    <row r="10" spans="1:7" x14ac:dyDescent="0.3">
      <c r="A10" s="23" t="s">
        <v>18</v>
      </c>
      <c r="B10" s="34">
        <v>5.9788351023886821E-6</v>
      </c>
      <c r="C10" s="34">
        <v>2.0019276942880081E-4</v>
      </c>
      <c r="D10" s="23"/>
      <c r="E10" s="34">
        <v>5.9788351023886821E-6</v>
      </c>
      <c r="F10" s="34">
        <v>1.9421393432641213E-4</v>
      </c>
      <c r="G10" s="35">
        <v>2.0000000000000002E-5</v>
      </c>
    </row>
    <row r="11" spans="1:7" x14ac:dyDescent="0.3">
      <c r="A11" s="23" t="s">
        <v>19</v>
      </c>
      <c r="B11" s="34">
        <v>4.7795654343002551E-6</v>
      </c>
      <c r="C11" s="34">
        <v>1.4531606955640349E-4</v>
      </c>
      <c r="D11" s="23"/>
      <c r="E11" s="34">
        <v>4.7795654343002551E-6</v>
      </c>
      <c r="F11" s="34">
        <v>1.4053650412210324E-4</v>
      </c>
      <c r="G11" s="35">
        <v>2.0000000000000002E-5</v>
      </c>
    </row>
    <row r="12" spans="1:7" x14ac:dyDescent="0.3">
      <c r="A12" s="23" t="s">
        <v>20</v>
      </c>
      <c r="B12" s="34">
        <v>1.1222326823598509E-6</v>
      </c>
      <c r="C12" s="34">
        <v>1.3570366681369322E-4</v>
      </c>
      <c r="D12" s="23"/>
      <c r="E12" s="34">
        <v>1.1222326823598509E-6</v>
      </c>
      <c r="F12" s="34">
        <v>1.3458143413133336E-4</v>
      </c>
      <c r="G12" s="35">
        <v>2.0000000000000002E-5</v>
      </c>
    </row>
    <row r="13" spans="1:7" x14ac:dyDescent="0.3">
      <c r="A13" s="23" t="s">
        <v>21</v>
      </c>
      <c r="B13" s="34">
        <v>2.1173925263073349E-6</v>
      </c>
      <c r="C13" s="34">
        <v>1.7818154930715149E-4</v>
      </c>
      <c r="D13" s="23"/>
      <c r="E13" s="34">
        <v>2.1173925263073349E-6</v>
      </c>
      <c r="F13" s="34">
        <v>1.7606415678084417E-4</v>
      </c>
      <c r="G13" s="35">
        <v>2.0000000000000002E-5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zoomScaleNormal="100" workbookViewId="0">
      <selection activeCell="O21" sqref="O21"/>
    </sheetView>
  </sheetViews>
  <sheetFormatPr defaultRowHeight="16.5" x14ac:dyDescent="0.3"/>
  <cols>
    <col min="1" max="1" width="11.875" bestFit="1" customWidth="1"/>
    <col min="2" max="3" width="16.25" customWidth="1"/>
    <col min="4" max="4" width="19.625" bestFit="1" customWidth="1"/>
    <col min="5" max="5" width="3" customWidth="1"/>
    <col min="6" max="7" width="16.25" customWidth="1"/>
    <col min="8" max="8" width="19.625" bestFit="1" customWidth="1"/>
    <col min="9" max="9" width="2.75" style="14" customWidth="1"/>
    <col min="10" max="10" width="14.875" bestFit="1" customWidth="1"/>
    <col min="17" max="17" width="4.375" customWidth="1"/>
    <col min="25" max="25" width="7.5" customWidth="1"/>
    <col min="26" max="26" width="3.75" customWidth="1"/>
  </cols>
  <sheetData>
    <row r="1" spans="1:25" x14ac:dyDescent="0.3">
      <c r="A1" s="22" t="s">
        <v>105</v>
      </c>
      <c r="B1" s="23"/>
      <c r="C1" s="23"/>
      <c r="D1" s="23"/>
      <c r="E1" s="23"/>
      <c r="F1" s="23"/>
      <c r="G1" s="23"/>
      <c r="H1" s="23"/>
    </row>
    <row r="2" spans="1:25" x14ac:dyDescent="0.3">
      <c r="A2" s="23"/>
      <c r="B2" s="23"/>
      <c r="C2" s="23"/>
      <c r="D2" s="23"/>
      <c r="E2" s="23"/>
      <c r="F2" s="23"/>
      <c r="G2" s="23"/>
      <c r="H2" s="23"/>
    </row>
    <row r="3" spans="1:25" x14ac:dyDescent="0.3">
      <c r="A3" s="23"/>
      <c r="B3" s="51" t="s">
        <v>62</v>
      </c>
      <c r="C3" s="51"/>
      <c r="D3" s="51"/>
      <c r="E3" s="28"/>
      <c r="F3" s="51" t="s">
        <v>63</v>
      </c>
      <c r="G3" s="51"/>
      <c r="H3" s="51"/>
      <c r="R3" s="14"/>
      <c r="S3" s="14"/>
      <c r="T3" s="14"/>
      <c r="U3" s="14"/>
      <c r="V3" s="14"/>
      <c r="W3" s="14"/>
      <c r="X3" s="14"/>
      <c r="Y3" s="14"/>
    </row>
    <row r="4" spans="1:25" ht="30" x14ac:dyDescent="0.3">
      <c r="A4" s="23" t="s">
        <v>40</v>
      </c>
      <c r="B4" s="37" t="s">
        <v>64</v>
      </c>
      <c r="C4" s="37" t="s">
        <v>65</v>
      </c>
      <c r="D4" s="37" t="s">
        <v>66</v>
      </c>
      <c r="E4" s="46"/>
      <c r="F4" s="37" t="s">
        <v>64</v>
      </c>
      <c r="G4" s="37" t="s">
        <v>65</v>
      </c>
      <c r="H4" s="37" t="s">
        <v>66</v>
      </c>
      <c r="R4" s="14"/>
      <c r="S4" s="14"/>
      <c r="T4" s="14"/>
      <c r="U4" s="14"/>
      <c r="V4" s="14"/>
      <c r="W4" s="14"/>
      <c r="X4" s="14"/>
      <c r="Y4" s="14"/>
    </row>
    <row r="5" spans="1:25" x14ac:dyDescent="0.3">
      <c r="A5" s="23" t="s">
        <v>12</v>
      </c>
      <c r="B5" s="24">
        <v>0</v>
      </c>
      <c r="C5" s="24">
        <v>316.58008359436894</v>
      </c>
      <c r="D5" s="24">
        <v>0</v>
      </c>
      <c r="E5" s="47"/>
      <c r="F5" s="38">
        <v>0</v>
      </c>
      <c r="G5" s="38">
        <v>3.3382127138158163E-2</v>
      </c>
      <c r="H5" s="38">
        <v>0</v>
      </c>
      <c r="I5" s="15"/>
      <c r="R5" s="14"/>
      <c r="S5" s="14"/>
      <c r="T5" s="14"/>
      <c r="U5" s="14"/>
      <c r="V5" s="14"/>
      <c r="W5" s="14"/>
      <c r="X5" s="14"/>
      <c r="Y5" s="14"/>
    </row>
    <row r="6" spans="1:25" x14ac:dyDescent="0.3">
      <c r="A6" s="23" t="s">
        <v>13</v>
      </c>
      <c r="B6" s="24">
        <v>0</v>
      </c>
      <c r="C6" s="24">
        <v>313.13616046832294</v>
      </c>
      <c r="D6" s="24">
        <v>0</v>
      </c>
      <c r="E6" s="47"/>
      <c r="F6" s="38">
        <v>0</v>
      </c>
      <c r="G6" s="38">
        <v>3.282270780897098E-2</v>
      </c>
      <c r="H6" s="38">
        <v>0</v>
      </c>
      <c r="I6" s="15"/>
      <c r="R6" s="14"/>
      <c r="S6" s="14"/>
      <c r="T6" s="14"/>
      <c r="U6" s="14"/>
      <c r="V6" s="14"/>
      <c r="W6" s="14"/>
      <c r="X6" s="14"/>
      <c r="Y6" s="14"/>
    </row>
    <row r="7" spans="1:25" x14ac:dyDescent="0.3">
      <c r="A7" s="23" t="s">
        <v>14</v>
      </c>
      <c r="B7" s="24">
        <v>0</v>
      </c>
      <c r="C7" s="24">
        <v>312.88122268411166</v>
      </c>
      <c r="D7" s="24">
        <v>0</v>
      </c>
      <c r="E7" s="47"/>
      <c r="F7" s="38">
        <v>0</v>
      </c>
      <c r="G7" s="38">
        <v>3.2791759759258528E-2</v>
      </c>
      <c r="H7" s="38">
        <v>0</v>
      </c>
      <c r="I7" s="15"/>
      <c r="R7" s="14"/>
      <c r="S7" s="14"/>
      <c r="T7" s="14"/>
      <c r="U7" s="14"/>
      <c r="V7" s="14"/>
      <c r="W7" s="14"/>
      <c r="X7" s="14"/>
      <c r="Y7" s="14"/>
    </row>
    <row r="8" spans="1:25" x14ac:dyDescent="0.3">
      <c r="A8" s="23" t="s">
        <v>15</v>
      </c>
      <c r="B8" s="24">
        <v>0</v>
      </c>
      <c r="C8" s="24">
        <v>311.34700172513158</v>
      </c>
      <c r="D8" s="24">
        <v>0</v>
      </c>
      <c r="E8" s="47"/>
      <c r="F8" s="38">
        <v>0</v>
      </c>
      <c r="G8" s="38">
        <v>3.2687042974725085E-2</v>
      </c>
      <c r="H8" s="38">
        <v>0</v>
      </c>
      <c r="I8" s="15"/>
      <c r="R8" s="14"/>
      <c r="S8" s="14"/>
      <c r="T8" s="14"/>
      <c r="U8" s="14"/>
      <c r="V8" s="14"/>
      <c r="W8" s="14"/>
      <c r="X8" s="14"/>
      <c r="Y8" s="14"/>
    </row>
    <row r="9" spans="1:25" x14ac:dyDescent="0.3">
      <c r="A9" s="23" t="s">
        <v>16</v>
      </c>
      <c r="B9" s="24">
        <v>0</v>
      </c>
      <c r="C9" s="24">
        <v>316.51299869507153</v>
      </c>
      <c r="D9" s="24">
        <v>0</v>
      </c>
      <c r="E9" s="47"/>
      <c r="F9" s="38">
        <v>0</v>
      </c>
      <c r="G9" s="38">
        <v>3.3223723179353869E-2</v>
      </c>
      <c r="H9" s="38">
        <v>0</v>
      </c>
      <c r="I9" s="15"/>
      <c r="R9" s="14"/>
      <c r="S9" s="14"/>
      <c r="T9" s="14"/>
      <c r="U9" s="14"/>
      <c r="V9" s="14"/>
      <c r="W9" s="14"/>
      <c r="X9" s="14"/>
      <c r="Y9" s="14"/>
    </row>
    <row r="10" spans="1:25" x14ac:dyDescent="0.3">
      <c r="A10" s="23" t="s">
        <v>17</v>
      </c>
      <c r="B10" s="24">
        <v>0</v>
      </c>
      <c r="C10" s="24">
        <v>331.51054744745755</v>
      </c>
      <c r="D10" s="24">
        <v>0</v>
      </c>
      <c r="E10" s="47"/>
      <c r="F10" s="38">
        <v>0</v>
      </c>
      <c r="G10" s="38">
        <v>3.4910652589852105E-2</v>
      </c>
      <c r="H10" s="38">
        <v>0</v>
      </c>
      <c r="I10" s="15"/>
      <c r="R10" s="14"/>
      <c r="S10" s="14"/>
      <c r="T10" s="14"/>
      <c r="U10" s="14"/>
      <c r="V10" s="14"/>
      <c r="W10" s="14"/>
      <c r="X10" s="14"/>
      <c r="Y10" s="14"/>
    </row>
    <row r="11" spans="1:25" x14ac:dyDescent="0.3">
      <c r="A11" s="23" t="s">
        <v>18</v>
      </c>
      <c r="B11" s="24">
        <v>0</v>
      </c>
      <c r="C11" s="24">
        <v>343.84088158816655</v>
      </c>
      <c r="D11" s="24">
        <v>0</v>
      </c>
      <c r="E11" s="47"/>
      <c r="F11" s="38">
        <v>0</v>
      </c>
      <c r="G11" s="38">
        <v>3.6163061077383651E-2</v>
      </c>
      <c r="H11" s="38">
        <v>0</v>
      </c>
      <c r="I11" s="15"/>
      <c r="R11" s="14"/>
      <c r="S11" s="14"/>
      <c r="T11" s="14"/>
      <c r="U11" s="14"/>
      <c r="V11" s="14"/>
      <c r="W11" s="14"/>
      <c r="X11" s="14"/>
      <c r="Y11" s="14"/>
    </row>
    <row r="12" spans="1:25" x14ac:dyDescent="0.3">
      <c r="A12" s="23" t="s">
        <v>19</v>
      </c>
      <c r="B12" s="24">
        <v>0</v>
      </c>
      <c r="C12" s="24">
        <v>355.7600322163679</v>
      </c>
      <c r="D12" s="24">
        <v>0</v>
      </c>
      <c r="E12" s="47"/>
      <c r="F12" s="38">
        <v>0</v>
      </c>
      <c r="G12" s="38">
        <v>3.7378732371318932E-2</v>
      </c>
      <c r="H12" s="38">
        <v>0</v>
      </c>
      <c r="I12" s="15"/>
      <c r="R12" s="14"/>
      <c r="S12" s="14"/>
      <c r="T12" s="14"/>
      <c r="U12" s="14"/>
      <c r="V12" s="14"/>
      <c r="W12" s="14"/>
      <c r="X12" s="14"/>
      <c r="Y12" s="14"/>
    </row>
    <row r="13" spans="1:25" x14ac:dyDescent="0.3">
      <c r="A13" s="23" t="s">
        <v>20</v>
      </c>
      <c r="B13" s="24">
        <v>0</v>
      </c>
      <c r="C13" s="24">
        <v>364.27227543637872</v>
      </c>
      <c r="D13" s="24">
        <v>0</v>
      </c>
      <c r="E13" s="47"/>
      <c r="F13" s="38">
        <v>0</v>
      </c>
      <c r="G13" s="38">
        <v>3.856801053940296E-2</v>
      </c>
      <c r="H13" s="38">
        <v>0</v>
      </c>
      <c r="I13" s="15"/>
      <c r="R13" s="14"/>
      <c r="S13" s="14"/>
      <c r="T13" s="14"/>
      <c r="U13" s="14"/>
      <c r="V13" s="14"/>
      <c r="W13" s="14"/>
      <c r="X13" s="14"/>
      <c r="Y13" s="14"/>
    </row>
    <row r="14" spans="1:25" ht="15.75" customHeight="1" x14ac:dyDescent="0.3">
      <c r="A14" s="23" t="s">
        <v>21</v>
      </c>
      <c r="B14" s="24">
        <v>0</v>
      </c>
      <c r="C14" s="24">
        <v>387.16538027398309</v>
      </c>
      <c r="D14" s="24">
        <v>0</v>
      </c>
      <c r="E14" s="47"/>
      <c r="F14" s="38">
        <v>0</v>
      </c>
      <c r="G14" s="38">
        <v>4.088432749737881E-2</v>
      </c>
      <c r="H14" s="38">
        <v>0</v>
      </c>
      <c r="I14" s="15"/>
      <c r="R14" s="14"/>
      <c r="S14" s="14"/>
      <c r="T14" s="14"/>
      <c r="U14" s="14"/>
      <c r="V14" s="14"/>
      <c r="W14" s="14"/>
      <c r="X14" s="14"/>
      <c r="Y14" s="14"/>
    </row>
    <row r="15" spans="1:25" x14ac:dyDescent="0.3">
      <c r="R15" s="14"/>
      <c r="S15" s="14"/>
      <c r="T15" s="14"/>
      <c r="U15" s="14"/>
      <c r="V15" s="14"/>
      <c r="W15" s="14"/>
      <c r="X15" s="14"/>
      <c r="Y15" s="14"/>
    </row>
    <row r="16" spans="1:25" x14ac:dyDescent="0.3">
      <c r="R16" s="14"/>
      <c r="S16" s="14"/>
      <c r="T16" s="14"/>
      <c r="U16" s="14"/>
      <c r="V16" s="14"/>
      <c r="W16" s="14"/>
      <c r="X16" s="14"/>
      <c r="Y16" s="14"/>
    </row>
    <row r="17" spans="18:25" x14ac:dyDescent="0.3">
      <c r="R17" s="14"/>
      <c r="S17" s="14"/>
      <c r="T17" s="14"/>
      <c r="U17" s="14"/>
      <c r="V17" s="14"/>
      <c r="W17" s="14"/>
      <c r="X17" s="14"/>
      <c r="Y17" s="14"/>
    </row>
    <row r="18" spans="18:25" x14ac:dyDescent="0.3">
      <c r="R18" s="14"/>
      <c r="S18" s="14"/>
      <c r="T18" s="14"/>
      <c r="U18" s="14"/>
      <c r="V18" s="14"/>
      <c r="W18" s="14"/>
      <c r="X18" s="14"/>
      <c r="Y18" s="14"/>
    </row>
    <row r="19" spans="18:25" x14ac:dyDescent="0.3">
      <c r="R19" s="14"/>
      <c r="S19" s="14"/>
      <c r="T19" s="14"/>
      <c r="U19" s="14"/>
      <c r="V19" s="14"/>
      <c r="W19" s="14"/>
      <c r="X19" s="14"/>
      <c r="Y19" s="14"/>
    </row>
    <row r="20" spans="18:25" x14ac:dyDescent="0.3">
      <c r="R20" s="14"/>
      <c r="S20" s="14"/>
      <c r="T20" s="14"/>
      <c r="U20" s="14"/>
      <c r="V20" s="14"/>
      <c r="W20" s="14"/>
      <c r="X20" s="14"/>
      <c r="Y20" s="14"/>
    </row>
    <row r="21" spans="18:25" x14ac:dyDescent="0.3">
      <c r="R21" s="14"/>
      <c r="S21" s="14"/>
      <c r="T21" s="14"/>
      <c r="U21" s="14"/>
      <c r="V21" s="14"/>
      <c r="W21" s="14"/>
      <c r="X21" s="14"/>
      <c r="Y21" s="14"/>
    </row>
  </sheetData>
  <mergeCells count="2">
    <mergeCell ref="B3:D3"/>
    <mergeCell ref="F3:H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16"/>
  <sheetViews>
    <sheetView zoomScaleNormal="100" workbookViewId="0">
      <selection activeCell="I18" sqref="I18"/>
    </sheetView>
  </sheetViews>
  <sheetFormatPr defaultRowHeight="16.5" x14ac:dyDescent="0.3"/>
  <sheetData>
    <row r="1" spans="1:10" x14ac:dyDescent="0.3">
      <c r="A1" s="22" t="s">
        <v>106</v>
      </c>
      <c r="B1" s="23"/>
      <c r="C1" s="23"/>
      <c r="D1" s="23"/>
      <c r="E1" s="23"/>
      <c r="F1" s="23"/>
    </row>
    <row r="2" spans="1:10" x14ac:dyDescent="0.3">
      <c r="A2" s="23"/>
      <c r="B2" s="23"/>
      <c r="C2" s="23"/>
      <c r="D2" s="23"/>
      <c r="E2" s="23"/>
      <c r="F2" s="23"/>
    </row>
    <row r="3" spans="1:10" x14ac:dyDescent="0.3">
      <c r="A3" s="23" t="s">
        <v>87</v>
      </c>
      <c r="B3" s="23" t="s">
        <v>9</v>
      </c>
      <c r="C3" s="23" t="s">
        <v>10</v>
      </c>
      <c r="D3" s="23" t="s">
        <v>11</v>
      </c>
      <c r="E3" s="23" t="s">
        <v>26</v>
      </c>
      <c r="F3" s="23" t="s">
        <v>27</v>
      </c>
    </row>
    <row r="4" spans="1:10" x14ac:dyDescent="0.3">
      <c r="A4" s="39" t="s">
        <v>28</v>
      </c>
      <c r="B4" s="23">
        <v>0.06</v>
      </c>
      <c r="C4" s="23">
        <v>0.06</v>
      </c>
      <c r="D4" s="23">
        <v>0.06</v>
      </c>
      <c r="E4" s="40">
        <v>0.12</v>
      </c>
      <c r="F4" s="40">
        <v>4.9185E-2</v>
      </c>
      <c r="H4" s="2"/>
      <c r="J4" s="2"/>
    </row>
    <row r="5" spans="1:10" x14ac:dyDescent="0.3">
      <c r="A5" s="39" t="s">
        <v>29</v>
      </c>
      <c r="B5" s="23">
        <v>0.06</v>
      </c>
      <c r="C5" s="23">
        <v>0.05</v>
      </c>
      <c r="D5" s="23">
        <v>0.06</v>
      </c>
      <c r="E5" s="40">
        <v>0.12</v>
      </c>
      <c r="F5" s="40">
        <v>4.9185E-2</v>
      </c>
      <c r="H5" s="2"/>
    </row>
    <row r="6" spans="1:10" x14ac:dyDescent="0.3">
      <c r="A6" s="39" t="s">
        <v>30</v>
      </c>
      <c r="B6" s="23">
        <v>7.0000000000000007E-2</v>
      </c>
      <c r="C6" s="23">
        <v>0.06</v>
      </c>
      <c r="D6" s="23">
        <v>7.0000000000000007E-2</v>
      </c>
      <c r="E6" s="40">
        <v>0.12</v>
      </c>
      <c r="F6" s="40">
        <v>4.9185E-2</v>
      </c>
      <c r="H6" s="2"/>
    </row>
    <row r="7" spans="1:10" x14ac:dyDescent="0.3">
      <c r="A7" s="39" t="s">
        <v>31</v>
      </c>
      <c r="B7" s="23">
        <v>0.09</v>
      </c>
      <c r="C7" s="23">
        <v>0.09</v>
      </c>
      <c r="D7" s="23">
        <v>0.09</v>
      </c>
      <c r="E7" s="40">
        <v>0.12</v>
      </c>
      <c r="F7" s="40">
        <v>4.9185E-2</v>
      </c>
      <c r="H7" s="2"/>
      <c r="J7" s="2"/>
    </row>
    <row r="8" spans="1:10" x14ac:dyDescent="0.3">
      <c r="A8" s="39" t="s">
        <v>32</v>
      </c>
      <c r="B8" s="23">
        <v>0.09</v>
      </c>
      <c r="C8" s="23">
        <v>0.1</v>
      </c>
      <c r="D8" s="23">
        <v>0.1</v>
      </c>
      <c r="E8" s="40">
        <v>0.12</v>
      </c>
      <c r="F8" s="40">
        <v>4.9185E-2</v>
      </c>
      <c r="H8" s="2"/>
    </row>
    <row r="9" spans="1:10" x14ac:dyDescent="0.3">
      <c r="A9" s="39" t="s">
        <v>33</v>
      </c>
      <c r="B9" s="23">
        <v>0.1</v>
      </c>
      <c r="C9" s="23">
        <v>0.11</v>
      </c>
      <c r="D9" s="23">
        <v>0.11</v>
      </c>
      <c r="E9" s="40">
        <v>0.12</v>
      </c>
      <c r="F9" s="40">
        <v>4.9185E-2</v>
      </c>
      <c r="H9" s="2"/>
    </row>
    <row r="10" spans="1:10" x14ac:dyDescent="0.3">
      <c r="A10" s="39" t="s">
        <v>34</v>
      </c>
      <c r="B10" s="23">
        <v>0.09</v>
      </c>
      <c r="C10" s="23">
        <v>0.12</v>
      </c>
      <c r="D10" s="23">
        <v>0.11</v>
      </c>
      <c r="E10" s="40">
        <v>0.12</v>
      </c>
      <c r="F10" s="40">
        <v>4.9185E-2</v>
      </c>
      <c r="H10" s="2"/>
    </row>
    <row r="11" spans="1:10" x14ac:dyDescent="0.3">
      <c r="A11" s="39" t="s">
        <v>35</v>
      </c>
      <c r="B11" s="23">
        <v>0.1</v>
      </c>
      <c r="C11" s="23">
        <v>0.11</v>
      </c>
      <c r="D11" s="23">
        <v>0.1</v>
      </c>
      <c r="E11" s="40">
        <v>0.12</v>
      </c>
      <c r="F11" s="40">
        <v>4.9185E-2</v>
      </c>
      <c r="H11" s="2"/>
    </row>
    <row r="12" spans="1:10" x14ac:dyDescent="0.3">
      <c r="A12" s="39" t="s">
        <v>36</v>
      </c>
      <c r="B12" s="23">
        <v>0.09</v>
      </c>
      <c r="C12" s="23">
        <v>0.1</v>
      </c>
      <c r="D12" s="23">
        <v>0.09</v>
      </c>
      <c r="E12" s="40">
        <v>0.12</v>
      </c>
      <c r="F12" s="40">
        <v>4.9185E-2</v>
      </c>
      <c r="H12" s="2"/>
    </row>
    <row r="13" spans="1:10" x14ac:dyDescent="0.3">
      <c r="A13" s="39" t="s">
        <v>37</v>
      </c>
      <c r="B13" s="23">
        <v>0.08</v>
      </c>
      <c r="C13" s="23">
        <v>7.0000000000000007E-2</v>
      </c>
      <c r="D13" s="23">
        <v>0.08</v>
      </c>
      <c r="E13" s="40">
        <v>0.12</v>
      </c>
      <c r="F13" s="40">
        <v>4.9185E-2</v>
      </c>
      <c r="H13" s="2"/>
    </row>
    <row r="14" spans="1:10" x14ac:dyDescent="0.3">
      <c r="A14" s="39" t="s">
        <v>38</v>
      </c>
      <c r="B14" s="23">
        <v>0.06</v>
      </c>
      <c r="C14" s="23">
        <v>0.06</v>
      </c>
      <c r="D14" s="23">
        <v>0.06</v>
      </c>
      <c r="E14" s="40">
        <v>0.12</v>
      </c>
      <c r="F14" s="40">
        <v>4.9185E-2</v>
      </c>
      <c r="H14" s="2"/>
    </row>
    <row r="15" spans="1:10" x14ac:dyDescent="0.3">
      <c r="A15" s="39" t="s">
        <v>39</v>
      </c>
      <c r="B15" s="23">
        <v>0.06</v>
      </c>
      <c r="C15" s="23">
        <v>7.0000000000000007E-2</v>
      </c>
      <c r="D15" s="23">
        <v>0.06</v>
      </c>
      <c r="E15" s="40">
        <v>0.12</v>
      </c>
      <c r="F15" s="40">
        <v>4.9185E-2</v>
      </c>
      <c r="H15" s="2"/>
    </row>
    <row r="16" spans="1:10" x14ac:dyDescent="0.3">
      <c r="D16" s="1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R21"/>
  <sheetViews>
    <sheetView zoomScaleNormal="100" workbookViewId="0">
      <selection activeCell="E4" sqref="E4:E8"/>
    </sheetView>
  </sheetViews>
  <sheetFormatPr defaultRowHeight="16.5" x14ac:dyDescent="0.3"/>
  <cols>
    <col min="2" max="2" width="17" customWidth="1"/>
    <col min="3" max="3" width="17.75" customWidth="1"/>
  </cols>
  <sheetData>
    <row r="1" spans="1:18" x14ac:dyDescent="0.3">
      <c r="A1" s="22" t="s">
        <v>107</v>
      </c>
      <c r="B1" s="26"/>
      <c r="C1" s="23"/>
    </row>
    <row r="2" spans="1:18" x14ac:dyDescent="0.3">
      <c r="A2" s="23"/>
      <c r="B2" s="23"/>
      <c r="C2" s="23"/>
    </row>
    <row r="3" spans="1:18" x14ac:dyDescent="0.3">
      <c r="A3" s="23" t="s">
        <v>40</v>
      </c>
      <c r="B3" s="23" t="s">
        <v>41</v>
      </c>
      <c r="C3" s="23" t="s">
        <v>85</v>
      </c>
    </row>
    <row r="4" spans="1:18" x14ac:dyDescent="0.3">
      <c r="A4" s="48" t="s">
        <v>42</v>
      </c>
      <c r="B4" s="40">
        <v>29.893695000000001</v>
      </c>
      <c r="C4" s="24"/>
      <c r="H4" s="6"/>
      <c r="K4" s="2"/>
      <c r="R4" s="10"/>
    </row>
    <row r="5" spans="1:18" x14ac:dyDescent="0.3">
      <c r="A5" s="48" t="s">
        <v>43</v>
      </c>
      <c r="B5" s="40">
        <v>29.180620000000001</v>
      </c>
      <c r="C5" s="24"/>
      <c r="E5" s="6"/>
      <c r="K5" s="2"/>
      <c r="M5" s="6"/>
      <c r="R5" s="10"/>
    </row>
    <row r="6" spans="1:18" x14ac:dyDescent="0.3">
      <c r="A6" s="48" t="s">
        <v>25</v>
      </c>
      <c r="B6" s="40">
        <v>29.907205000000001</v>
      </c>
      <c r="C6" s="24"/>
      <c r="E6" s="6"/>
      <c r="K6" s="2"/>
      <c r="M6" s="6"/>
      <c r="R6" s="10"/>
    </row>
    <row r="7" spans="1:18" x14ac:dyDescent="0.3">
      <c r="A7" s="48" t="s">
        <v>8</v>
      </c>
      <c r="B7" s="40">
        <v>29.057870000000001</v>
      </c>
      <c r="C7" s="24"/>
      <c r="E7" s="6"/>
      <c r="H7" s="9"/>
      <c r="I7" s="6"/>
      <c r="K7" s="2"/>
      <c r="M7" s="6"/>
      <c r="R7" s="10"/>
    </row>
    <row r="8" spans="1:18" x14ac:dyDescent="0.3">
      <c r="A8" s="48" t="s">
        <v>9</v>
      </c>
      <c r="B8" s="40">
        <v>28.77383</v>
      </c>
      <c r="C8" s="24"/>
      <c r="E8" s="6"/>
      <c r="K8" s="2"/>
      <c r="M8" s="6"/>
      <c r="R8" s="10"/>
    </row>
    <row r="9" spans="1:18" x14ac:dyDescent="0.3">
      <c r="A9" s="48" t="s">
        <v>10</v>
      </c>
      <c r="B9" s="24">
        <v>30.435255000000002</v>
      </c>
      <c r="C9" s="24"/>
      <c r="E9" s="6"/>
      <c r="F9" s="6"/>
      <c r="K9" s="2"/>
      <c r="M9" s="6"/>
      <c r="R9" s="2"/>
    </row>
    <row r="10" spans="1:18" x14ac:dyDescent="0.3">
      <c r="A10" s="48" t="s">
        <v>11</v>
      </c>
      <c r="B10" s="40">
        <v>29.573585000000001</v>
      </c>
      <c r="C10" s="24"/>
      <c r="E10" s="6"/>
      <c r="F10" s="6"/>
      <c r="M10" s="2"/>
    </row>
    <row r="11" spans="1:18" x14ac:dyDescent="0.3">
      <c r="A11" s="48" t="s">
        <v>12</v>
      </c>
      <c r="B11" s="48"/>
      <c r="C11" s="24">
        <v>31.486796327263999</v>
      </c>
      <c r="E11" s="6"/>
      <c r="M11" s="2"/>
    </row>
    <row r="12" spans="1:18" x14ac:dyDescent="0.3">
      <c r="A12" s="48" t="s">
        <v>13</v>
      </c>
      <c r="B12" s="48"/>
      <c r="C12" s="24">
        <v>33.560798481518503</v>
      </c>
      <c r="E12" s="6"/>
      <c r="M12" s="2"/>
    </row>
    <row r="13" spans="1:18" x14ac:dyDescent="0.3">
      <c r="A13" s="48" t="s">
        <v>14</v>
      </c>
      <c r="B13" s="48"/>
      <c r="C13" s="24">
        <v>35.634530700592599</v>
      </c>
      <c r="E13" s="6"/>
      <c r="M13" s="2"/>
    </row>
    <row r="14" spans="1:18" x14ac:dyDescent="0.3">
      <c r="A14" s="48" t="s">
        <v>15</v>
      </c>
      <c r="B14" s="48"/>
      <c r="C14" s="24">
        <v>35.6056320268234</v>
      </c>
      <c r="E14" s="6"/>
      <c r="M14" s="2"/>
    </row>
    <row r="15" spans="1:18" x14ac:dyDescent="0.3">
      <c r="A15" s="48" t="s">
        <v>16</v>
      </c>
      <c r="B15" s="48"/>
      <c r="C15" s="24">
        <v>35.576532257818897</v>
      </c>
      <c r="E15" s="6"/>
      <c r="M15" s="2"/>
    </row>
    <row r="16" spans="1:18" x14ac:dyDescent="0.3">
      <c r="A16" s="48" t="s">
        <v>17</v>
      </c>
      <c r="B16" s="48"/>
      <c r="C16" s="24">
        <v>35.5472548827466</v>
      </c>
      <c r="E16" s="6"/>
      <c r="M16" s="2"/>
    </row>
    <row r="17" spans="1:13" x14ac:dyDescent="0.3">
      <c r="A17" s="48" t="s">
        <v>18</v>
      </c>
      <c r="B17" s="48"/>
      <c r="C17" s="24">
        <v>35.525105258562697</v>
      </c>
      <c r="E17" s="6"/>
      <c r="M17" s="2"/>
    </row>
    <row r="18" spans="1:13" x14ac:dyDescent="0.3">
      <c r="A18" s="48" t="s">
        <v>19</v>
      </c>
      <c r="B18" s="48"/>
      <c r="C18" s="24">
        <v>35.5027922718672</v>
      </c>
      <c r="E18" s="6"/>
      <c r="M18" s="2"/>
    </row>
    <row r="19" spans="1:13" x14ac:dyDescent="0.3">
      <c r="A19" s="48" t="s">
        <v>20</v>
      </c>
      <c r="B19" s="48"/>
      <c r="C19" s="24">
        <v>35.480329152544499</v>
      </c>
      <c r="E19" s="6"/>
      <c r="M19" s="2"/>
    </row>
    <row r="20" spans="1:13" x14ac:dyDescent="0.3">
      <c r="A20" s="48" t="s">
        <v>21</v>
      </c>
      <c r="B20" s="48"/>
      <c r="C20" s="24">
        <v>35.457727160624103</v>
      </c>
      <c r="D20" s="2"/>
      <c r="E20" s="6"/>
      <c r="F20" s="6"/>
    </row>
    <row r="21" spans="1:13" x14ac:dyDescent="0.3">
      <c r="A21" s="5"/>
      <c r="B21" s="5"/>
      <c r="C21" s="2"/>
      <c r="D21" s="2"/>
      <c r="F21" s="6"/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38"/>
  <sheetViews>
    <sheetView zoomScaleNormal="100" workbookViewId="0">
      <selection activeCell="E4" sqref="E4:E8"/>
    </sheetView>
  </sheetViews>
  <sheetFormatPr defaultRowHeight="16.5" x14ac:dyDescent="0.3"/>
  <cols>
    <col min="1" max="1" width="24.5" customWidth="1"/>
    <col min="2" max="2" width="19.5" customWidth="1"/>
  </cols>
  <sheetData>
    <row r="1" spans="1:4" x14ac:dyDescent="0.3">
      <c r="A1" s="22" t="s">
        <v>108</v>
      </c>
      <c r="B1" s="23"/>
      <c r="C1" s="23"/>
    </row>
    <row r="2" spans="1:4" x14ac:dyDescent="0.3">
      <c r="A2" s="21"/>
      <c r="B2" s="23"/>
      <c r="C2" s="23"/>
    </row>
    <row r="3" spans="1:4" x14ac:dyDescent="0.3">
      <c r="A3" s="23" t="s">
        <v>3</v>
      </c>
      <c r="B3" s="23" t="s">
        <v>4</v>
      </c>
      <c r="C3" s="23"/>
    </row>
    <row r="4" spans="1:4" x14ac:dyDescent="0.3">
      <c r="A4" s="23"/>
      <c r="B4" s="23"/>
      <c r="C4" s="23"/>
    </row>
    <row r="5" spans="1:4" x14ac:dyDescent="0.3">
      <c r="A5" s="23" t="s">
        <v>40</v>
      </c>
      <c r="B5" s="23" t="s">
        <v>6</v>
      </c>
      <c r="C5" s="23" t="s">
        <v>7</v>
      </c>
    </row>
    <row r="6" spans="1:4" x14ac:dyDescent="0.3">
      <c r="A6" s="23" t="s">
        <v>8</v>
      </c>
      <c r="B6" s="23"/>
      <c r="C6" s="24">
        <v>0.24199999999999999</v>
      </c>
    </row>
    <row r="7" spans="1:4" x14ac:dyDescent="0.3">
      <c r="A7" s="23" t="s">
        <v>9</v>
      </c>
      <c r="B7" s="23"/>
      <c r="C7" s="24">
        <v>0.247</v>
      </c>
    </row>
    <row r="8" spans="1:4" x14ac:dyDescent="0.3">
      <c r="A8" s="23" t="s">
        <v>10</v>
      </c>
      <c r="B8" s="24"/>
      <c r="C8" s="24">
        <v>0.247</v>
      </c>
      <c r="D8" s="2"/>
    </row>
    <row r="9" spans="1:4" x14ac:dyDescent="0.3">
      <c r="A9" s="23" t="s">
        <v>11</v>
      </c>
      <c r="B9" s="24"/>
      <c r="C9" s="24">
        <v>0.29599999999999999</v>
      </c>
      <c r="D9" s="2"/>
    </row>
    <row r="10" spans="1:4" x14ac:dyDescent="0.3">
      <c r="A10" s="23" t="s">
        <v>12</v>
      </c>
      <c r="B10" s="24">
        <v>0.30777542623506599</v>
      </c>
      <c r="C10" s="24"/>
      <c r="D10" s="2"/>
    </row>
    <row r="11" spans="1:4" x14ac:dyDescent="0.3">
      <c r="A11" s="23" t="s">
        <v>13</v>
      </c>
      <c r="B11" s="24">
        <v>0.31977532843700474</v>
      </c>
      <c r="C11" s="24"/>
      <c r="D11" s="2"/>
    </row>
    <row r="12" spans="1:4" x14ac:dyDescent="0.3">
      <c r="A12" s="23" t="s">
        <v>14</v>
      </c>
      <c r="B12" s="24">
        <v>0.33196502236465497</v>
      </c>
      <c r="C12" s="24"/>
      <c r="D12" s="2"/>
    </row>
    <row r="13" spans="1:4" x14ac:dyDescent="0.3">
      <c r="A13" s="23" t="s">
        <v>15</v>
      </c>
      <c r="B13" s="24">
        <v>0.34431912136318299</v>
      </c>
      <c r="C13" s="24"/>
      <c r="D13" s="2"/>
    </row>
    <row r="14" spans="1:4" x14ac:dyDescent="0.3">
      <c r="A14" s="23" t="s">
        <v>16</v>
      </c>
      <c r="B14" s="24">
        <v>0.35681823591157308</v>
      </c>
      <c r="C14" s="24"/>
      <c r="D14" s="2"/>
    </row>
    <row r="15" spans="1:4" x14ac:dyDescent="0.3">
      <c r="A15" s="23" t="s">
        <v>17</v>
      </c>
      <c r="B15" s="24">
        <v>0.36944707128967957</v>
      </c>
      <c r="C15" s="24"/>
      <c r="D15" s="2"/>
    </row>
    <row r="16" spans="1:4" x14ac:dyDescent="0.3">
      <c r="A16" s="23" t="s">
        <v>18</v>
      </c>
      <c r="B16" s="24">
        <v>0.38219325343215454</v>
      </c>
      <c r="C16" s="24"/>
      <c r="D16" s="2"/>
    </row>
    <row r="17" spans="1:4" x14ac:dyDescent="0.3">
      <c r="A17" s="23" t="s">
        <v>19</v>
      </c>
      <c r="B17" s="24">
        <v>0.3950465647771339</v>
      </c>
      <c r="C17" s="24"/>
      <c r="D17" s="2"/>
    </row>
    <row r="18" spans="1:4" x14ac:dyDescent="0.3">
      <c r="A18" s="23" t="s">
        <v>20</v>
      </c>
      <c r="B18" s="24">
        <v>0.40799842543527221</v>
      </c>
      <c r="C18" s="24"/>
      <c r="D18" s="2"/>
    </row>
    <row r="19" spans="1:4" x14ac:dyDescent="0.3">
      <c r="A19" s="23" t="s">
        <v>21</v>
      </c>
      <c r="B19" s="24">
        <v>0.42104152850596294</v>
      </c>
      <c r="C19" s="24"/>
      <c r="D19" s="2"/>
    </row>
    <row r="20" spans="1:4" x14ac:dyDescent="0.3">
      <c r="A20" s="23"/>
      <c r="B20" s="24"/>
      <c r="C20" s="24"/>
    </row>
    <row r="21" spans="1:4" x14ac:dyDescent="0.3">
      <c r="A21" s="23" t="s">
        <v>3</v>
      </c>
      <c r="B21" s="23" t="s">
        <v>22</v>
      </c>
      <c r="C21" s="23"/>
    </row>
    <row r="22" spans="1:4" x14ac:dyDescent="0.3">
      <c r="A22" s="23"/>
      <c r="B22" s="23"/>
      <c r="C22" s="23"/>
    </row>
    <row r="23" spans="1:4" x14ac:dyDescent="0.3">
      <c r="A23" s="23" t="s">
        <v>5</v>
      </c>
      <c r="B23" s="23" t="s">
        <v>23</v>
      </c>
      <c r="C23" s="23" t="s">
        <v>24</v>
      </c>
    </row>
    <row r="24" spans="1:4" x14ac:dyDescent="0.3">
      <c r="A24" s="23" t="s">
        <v>8</v>
      </c>
      <c r="B24" s="23"/>
      <c r="C24" s="24">
        <v>0.1263</v>
      </c>
    </row>
    <row r="25" spans="1:4" x14ac:dyDescent="0.3">
      <c r="A25" s="23" t="s">
        <v>9</v>
      </c>
      <c r="B25" s="23"/>
      <c r="C25" s="24">
        <v>0.1263</v>
      </c>
    </row>
    <row r="26" spans="1:4" x14ac:dyDescent="0.3">
      <c r="A26" s="23" t="s">
        <v>10</v>
      </c>
      <c r="B26" s="24"/>
      <c r="C26" s="24">
        <v>0.1263</v>
      </c>
      <c r="D26" s="2"/>
    </row>
    <row r="27" spans="1:4" x14ac:dyDescent="0.3">
      <c r="A27" s="23" t="s">
        <v>11</v>
      </c>
      <c r="B27" s="24"/>
      <c r="C27" s="24">
        <v>0.1263</v>
      </c>
      <c r="D27" s="2"/>
    </row>
    <row r="28" spans="1:4" x14ac:dyDescent="0.3">
      <c r="A28" s="23" t="s">
        <v>12</v>
      </c>
      <c r="B28" s="24">
        <v>0.128964</v>
      </c>
      <c r="C28" s="24"/>
    </row>
    <row r="29" spans="1:4" x14ac:dyDescent="0.3">
      <c r="A29" s="23" t="s">
        <v>13</v>
      </c>
      <c r="B29" s="24">
        <v>0.131628</v>
      </c>
      <c r="C29" s="24"/>
    </row>
    <row r="30" spans="1:4" x14ac:dyDescent="0.3">
      <c r="A30" s="23" t="s">
        <v>14</v>
      </c>
      <c r="B30" s="24">
        <v>0.13429199999999997</v>
      </c>
      <c r="C30" s="24"/>
    </row>
    <row r="31" spans="1:4" x14ac:dyDescent="0.3">
      <c r="A31" s="23" t="s">
        <v>15</v>
      </c>
      <c r="B31" s="24">
        <v>0.13695599999999997</v>
      </c>
      <c r="C31" s="24"/>
    </row>
    <row r="32" spans="1:4" x14ac:dyDescent="0.3">
      <c r="A32" s="23" t="s">
        <v>16</v>
      </c>
      <c r="B32" s="24">
        <v>0.13961999999999994</v>
      </c>
      <c r="C32" s="24"/>
    </row>
    <row r="33" spans="1:3" x14ac:dyDescent="0.3">
      <c r="A33" s="23" t="s">
        <v>17</v>
      </c>
      <c r="B33" s="24">
        <v>0.14228399999999994</v>
      </c>
      <c r="C33" s="24"/>
    </row>
    <row r="34" spans="1:3" x14ac:dyDescent="0.3">
      <c r="A34" s="23" t="s">
        <v>18</v>
      </c>
      <c r="B34" s="24">
        <v>0.14494799999999991</v>
      </c>
      <c r="C34" s="24"/>
    </row>
    <row r="35" spans="1:3" x14ac:dyDescent="0.3">
      <c r="A35" s="23" t="s">
        <v>19</v>
      </c>
      <c r="B35" s="24">
        <v>0.14761199999999991</v>
      </c>
      <c r="C35" s="24"/>
    </row>
    <row r="36" spans="1:3" x14ac:dyDescent="0.3">
      <c r="A36" s="23" t="s">
        <v>20</v>
      </c>
      <c r="B36" s="24">
        <v>0.15027599999999991</v>
      </c>
      <c r="C36" s="24"/>
    </row>
    <row r="37" spans="1:3" x14ac:dyDescent="0.3">
      <c r="A37" s="23" t="s">
        <v>21</v>
      </c>
      <c r="B37" s="24">
        <v>0.15293999999999988</v>
      </c>
      <c r="C37" s="24"/>
    </row>
    <row r="38" spans="1:3" x14ac:dyDescent="0.3">
      <c r="B38" s="2"/>
      <c r="C38" s="2"/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18"/>
  <sheetViews>
    <sheetView workbookViewId="0">
      <selection activeCell="E4" sqref="E4:E8"/>
    </sheetView>
  </sheetViews>
  <sheetFormatPr defaultRowHeight="16.5" x14ac:dyDescent="0.3"/>
  <cols>
    <col min="2" max="7" width="22.375" customWidth="1"/>
  </cols>
  <sheetData>
    <row r="1" spans="1:10" x14ac:dyDescent="0.3">
      <c r="A1" s="22" t="s">
        <v>109</v>
      </c>
    </row>
    <row r="2" spans="1:10" x14ac:dyDescent="0.3">
      <c r="A2" s="18"/>
      <c r="B2" s="18"/>
      <c r="C2" s="18"/>
      <c r="D2" s="18"/>
      <c r="E2" s="18"/>
      <c r="F2" s="18"/>
      <c r="G2" s="18"/>
    </row>
    <row r="3" spans="1:10" x14ac:dyDescent="0.3">
      <c r="A3" s="18" t="s">
        <v>40</v>
      </c>
      <c r="B3" s="18" t="s">
        <v>79</v>
      </c>
      <c r="C3" s="18" t="s">
        <v>80</v>
      </c>
      <c r="D3" s="18" t="s">
        <v>81</v>
      </c>
      <c r="E3" s="18" t="s">
        <v>44</v>
      </c>
      <c r="F3" s="18" t="s">
        <v>45</v>
      </c>
      <c r="G3" s="18" t="s">
        <v>46</v>
      </c>
    </row>
    <row r="4" spans="1:10" x14ac:dyDescent="0.3">
      <c r="A4" s="42" t="s">
        <v>25</v>
      </c>
      <c r="B4" s="42">
        <f>F4-C4</f>
        <v>29.907205000000001</v>
      </c>
      <c r="C4" s="42">
        <v>0</v>
      </c>
      <c r="D4" s="42">
        <f>G4-F4</f>
        <v>0.41763064584499787</v>
      </c>
      <c r="E4" s="42"/>
      <c r="F4" s="42">
        <v>29.907205000000001</v>
      </c>
      <c r="G4" s="42">
        <v>30.324835645844999</v>
      </c>
      <c r="J4" s="6"/>
    </row>
    <row r="5" spans="1:10" x14ac:dyDescent="0.3">
      <c r="A5" s="42" t="s">
        <v>8</v>
      </c>
      <c r="B5" s="42">
        <f t="shared" ref="B5:B8" si="0">F5-C5</f>
        <v>29.057870000000001</v>
      </c>
      <c r="C5" s="42">
        <v>0</v>
      </c>
      <c r="D5" s="42">
        <f t="shared" ref="D5:D8" si="1">G5-F5</f>
        <v>0.53371750457469957</v>
      </c>
      <c r="E5" s="42"/>
      <c r="F5" s="42">
        <v>29.057870000000001</v>
      </c>
      <c r="G5" s="42">
        <v>29.591587504574701</v>
      </c>
    </row>
    <row r="6" spans="1:10" x14ac:dyDescent="0.3">
      <c r="A6" s="42" t="s">
        <v>9</v>
      </c>
      <c r="B6" s="42">
        <f t="shared" si="0"/>
        <v>28.77383</v>
      </c>
      <c r="C6" s="42">
        <v>0</v>
      </c>
      <c r="D6" s="42">
        <f t="shared" si="1"/>
        <v>0.57594084572770043</v>
      </c>
      <c r="E6" s="42"/>
      <c r="F6" s="42">
        <v>28.77383</v>
      </c>
      <c r="G6" s="42">
        <v>29.349770845727701</v>
      </c>
    </row>
    <row r="7" spans="1:10" x14ac:dyDescent="0.3">
      <c r="A7" s="42" t="s">
        <v>10</v>
      </c>
      <c r="B7" s="42">
        <f t="shared" si="0"/>
        <v>30.435255000000002</v>
      </c>
      <c r="C7" s="42">
        <v>0</v>
      </c>
      <c r="D7" s="42">
        <f t="shared" si="1"/>
        <v>0.60779046198779696</v>
      </c>
      <c r="E7" s="42"/>
      <c r="F7" s="42">
        <v>30.435255000000002</v>
      </c>
      <c r="G7" s="42">
        <v>31.043045461987798</v>
      </c>
    </row>
    <row r="8" spans="1:10" x14ac:dyDescent="0.3">
      <c r="A8" s="42" t="s">
        <v>11</v>
      </c>
      <c r="B8" s="42">
        <f t="shared" si="0"/>
        <v>29.573585000000001</v>
      </c>
      <c r="C8" s="42">
        <v>0</v>
      </c>
      <c r="D8" s="42">
        <f t="shared" si="1"/>
        <v>0.63061353001559795</v>
      </c>
      <c r="E8" s="42"/>
      <c r="F8" s="42">
        <v>29.573585000000001</v>
      </c>
      <c r="G8" s="42">
        <v>30.204198530015599</v>
      </c>
    </row>
    <row r="9" spans="1:10" x14ac:dyDescent="0.3">
      <c r="A9" s="42" t="s">
        <v>12</v>
      </c>
      <c r="B9" s="42">
        <f t="shared" ref="B9:B17" si="2">E9-C9</f>
        <v>31.486796327263999</v>
      </c>
      <c r="C9" s="42">
        <v>0</v>
      </c>
      <c r="D9" s="42">
        <f t="shared" ref="D9:D17" si="3">G9-E9</f>
        <v>0.67317234387239822</v>
      </c>
      <c r="E9" s="42">
        <v>31.486796327263999</v>
      </c>
      <c r="F9" s="42"/>
      <c r="G9" s="42">
        <v>32.159968671136397</v>
      </c>
    </row>
    <row r="10" spans="1:10" x14ac:dyDescent="0.3">
      <c r="A10" s="42" t="s">
        <v>13</v>
      </c>
      <c r="B10" s="42">
        <f t="shared" si="2"/>
        <v>33.560798481518503</v>
      </c>
      <c r="C10" s="42">
        <v>0</v>
      </c>
      <c r="D10" s="42">
        <f t="shared" si="3"/>
        <v>0.6957746845176942</v>
      </c>
      <c r="E10" s="42">
        <v>33.560798481518503</v>
      </c>
      <c r="F10" s="42"/>
      <c r="G10" s="42">
        <v>34.256573166036198</v>
      </c>
    </row>
    <row r="11" spans="1:10" x14ac:dyDescent="0.3">
      <c r="A11" s="42" t="s">
        <v>14</v>
      </c>
      <c r="B11" s="42">
        <f t="shared" si="2"/>
        <v>35.634530700592599</v>
      </c>
      <c r="C11" s="42">
        <v>0</v>
      </c>
      <c r="D11" s="42">
        <f t="shared" si="3"/>
        <v>0.71866956281330374</v>
      </c>
      <c r="E11" s="42">
        <v>35.634530700592599</v>
      </c>
      <c r="F11" s="42"/>
      <c r="G11" s="42">
        <v>36.353200263405903</v>
      </c>
    </row>
    <row r="12" spans="1:10" x14ac:dyDescent="0.3">
      <c r="A12" s="42" t="s">
        <v>15</v>
      </c>
      <c r="B12" s="42">
        <f t="shared" si="2"/>
        <v>35.6056320268234</v>
      </c>
      <c r="C12" s="42">
        <v>0</v>
      </c>
      <c r="D12" s="42">
        <f t="shared" si="3"/>
        <v>0.74181784827239738</v>
      </c>
      <c r="E12" s="42">
        <v>35.6056320268234</v>
      </c>
      <c r="F12" s="42"/>
      <c r="G12" s="42">
        <v>36.347449875095798</v>
      </c>
    </row>
    <row r="13" spans="1:10" x14ac:dyDescent="0.3">
      <c r="A13" s="42" t="s">
        <v>16</v>
      </c>
      <c r="B13" s="42">
        <f t="shared" si="2"/>
        <v>35.576532257818897</v>
      </c>
      <c r="C13" s="42">
        <v>0</v>
      </c>
      <c r="D13" s="42">
        <f t="shared" si="3"/>
        <v>0.76518965548130069</v>
      </c>
      <c r="E13" s="42">
        <v>35.576532257818897</v>
      </c>
      <c r="F13" s="42"/>
      <c r="G13" s="42">
        <v>36.341721913300198</v>
      </c>
    </row>
    <row r="14" spans="1:10" x14ac:dyDescent="0.3">
      <c r="A14" s="42" t="s">
        <v>17</v>
      </c>
      <c r="B14" s="42">
        <f t="shared" si="2"/>
        <v>35.5472548827466</v>
      </c>
      <c r="C14" s="42">
        <v>0</v>
      </c>
      <c r="D14" s="42">
        <f t="shared" si="3"/>
        <v>0.7887614078088987</v>
      </c>
      <c r="E14" s="42">
        <v>35.5472548827466</v>
      </c>
      <c r="F14" s="42"/>
      <c r="G14" s="42">
        <v>36.336016290555499</v>
      </c>
    </row>
    <row r="15" spans="1:10" x14ac:dyDescent="0.3">
      <c r="A15" s="42" t="s">
        <v>18</v>
      </c>
      <c r="B15" s="42">
        <f t="shared" si="2"/>
        <v>35.525105258562697</v>
      </c>
      <c r="C15" s="42">
        <v>0</v>
      </c>
      <c r="D15" s="42">
        <f t="shared" si="3"/>
        <v>0.81251403401780209</v>
      </c>
      <c r="E15" s="42">
        <v>35.525105258562697</v>
      </c>
      <c r="F15" s="42"/>
      <c r="G15" s="42">
        <v>36.337619292580499</v>
      </c>
    </row>
    <row r="16" spans="1:10" x14ac:dyDescent="0.3">
      <c r="A16" s="42" t="s">
        <v>19</v>
      </c>
      <c r="B16" s="42">
        <f t="shared" si="2"/>
        <v>35.5027922718672</v>
      </c>
      <c r="C16" s="42">
        <v>0</v>
      </c>
      <c r="D16" s="42">
        <f t="shared" si="3"/>
        <v>0.8364317860404995</v>
      </c>
      <c r="E16" s="42">
        <v>35.5027922718672</v>
      </c>
      <c r="F16" s="42"/>
      <c r="G16" s="42">
        <v>36.3392240579077</v>
      </c>
    </row>
    <row r="17" spans="1:7" x14ac:dyDescent="0.3">
      <c r="A17" s="42" t="s">
        <v>20</v>
      </c>
      <c r="B17" s="42">
        <f t="shared" si="2"/>
        <v>35.480329152544499</v>
      </c>
      <c r="C17" s="42">
        <v>0</v>
      </c>
      <c r="D17" s="42">
        <f t="shared" si="3"/>
        <v>0.86050143593239881</v>
      </c>
      <c r="E17" s="42">
        <v>35.480329152544499</v>
      </c>
      <c r="F17" s="42"/>
      <c r="G17" s="42">
        <v>36.340830588476898</v>
      </c>
    </row>
    <row r="18" spans="1:7" x14ac:dyDescent="0.3">
      <c r="A18" s="42" t="s">
        <v>21</v>
      </c>
      <c r="B18" s="42">
        <f>E18-C18</f>
        <v>35.457727160624103</v>
      </c>
      <c r="C18" s="42">
        <v>0</v>
      </c>
      <c r="D18" s="42">
        <f>G18-E18</f>
        <v>0.8847117256054986</v>
      </c>
      <c r="E18" s="18">
        <v>35.457727160624103</v>
      </c>
      <c r="F18" s="18"/>
      <c r="G18" s="18">
        <v>36.342438886229601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21"/>
  <sheetViews>
    <sheetView zoomScale="90" zoomScaleNormal="90" workbookViewId="0">
      <selection activeCell="H23" sqref="H23"/>
    </sheetView>
  </sheetViews>
  <sheetFormatPr defaultRowHeight="16.5" x14ac:dyDescent="0.3"/>
  <cols>
    <col min="1" max="1" width="16" customWidth="1"/>
    <col min="2" max="2" width="23.875" customWidth="1"/>
  </cols>
  <sheetData>
    <row r="1" spans="1:13" x14ac:dyDescent="0.3">
      <c r="A1" s="22" t="s">
        <v>110</v>
      </c>
      <c r="B1" s="26"/>
      <c r="C1" s="23"/>
      <c r="D1" s="23"/>
      <c r="E1" s="23"/>
    </row>
    <row r="2" spans="1:13" x14ac:dyDescent="0.3">
      <c r="A2" s="23"/>
      <c r="B2" s="23"/>
      <c r="C2" s="23"/>
      <c r="D2" s="23"/>
      <c r="E2" s="23"/>
    </row>
    <row r="3" spans="1:13" x14ac:dyDescent="0.3">
      <c r="A3" s="23" t="s">
        <v>40</v>
      </c>
      <c r="B3" s="23" t="s">
        <v>48</v>
      </c>
      <c r="C3" s="23" t="s">
        <v>2</v>
      </c>
      <c r="D3" s="23" t="s">
        <v>1</v>
      </c>
      <c r="E3" s="23" t="s">
        <v>0</v>
      </c>
    </row>
    <row r="4" spans="1:13" x14ac:dyDescent="0.3">
      <c r="A4" s="23" t="s">
        <v>25</v>
      </c>
      <c r="B4" s="23">
        <v>6.8</v>
      </c>
      <c r="C4" s="23"/>
      <c r="D4" s="23"/>
      <c r="E4" s="23"/>
      <c r="F4" s="2"/>
      <c r="I4" s="6"/>
      <c r="J4" s="6"/>
      <c r="K4" s="6"/>
      <c r="M4" s="2"/>
    </row>
    <row r="5" spans="1:13" x14ac:dyDescent="0.3">
      <c r="A5" s="23" t="s">
        <v>8</v>
      </c>
      <c r="B5" s="23">
        <v>6.82</v>
      </c>
      <c r="C5" s="23"/>
      <c r="D5" s="23"/>
      <c r="E5" s="23"/>
      <c r="F5" s="2"/>
      <c r="M5" s="2"/>
    </row>
    <row r="6" spans="1:13" x14ac:dyDescent="0.3">
      <c r="A6" s="23" t="s">
        <v>9</v>
      </c>
      <c r="B6" s="23">
        <v>6.77</v>
      </c>
      <c r="C6" s="23"/>
      <c r="D6" s="23"/>
      <c r="E6" s="23"/>
      <c r="F6" s="2"/>
      <c r="M6" s="2"/>
    </row>
    <row r="7" spans="1:13" x14ac:dyDescent="0.3">
      <c r="A7" s="23" t="s">
        <v>10</v>
      </c>
      <c r="B7" s="23">
        <v>7.17</v>
      </c>
      <c r="C7" s="23"/>
      <c r="D7" s="23"/>
      <c r="E7" s="23"/>
      <c r="F7" s="2"/>
      <c r="M7" s="2"/>
    </row>
    <row r="8" spans="1:13" x14ac:dyDescent="0.3">
      <c r="A8" s="23" t="s">
        <v>11</v>
      </c>
      <c r="B8" s="23">
        <v>6.85</v>
      </c>
      <c r="C8" s="23"/>
      <c r="D8" s="23"/>
      <c r="E8" s="23"/>
      <c r="F8" s="2"/>
      <c r="M8" s="2"/>
    </row>
    <row r="9" spans="1:13" x14ac:dyDescent="0.3">
      <c r="A9" s="23" t="s">
        <v>12</v>
      </c>
      <c r="B9" s="23"/>
      <c r="C9" s="23">
        <v>8.5805341084962308</v>
      </c>
      <c r="D9" s="23">
        <v>8.1543363661661807</v>
      </c>
      <c r="E9" s="23">
        <v>7.8181413917884903</v>
      </c>
      <c r="F9" s="2"/>
      <c r="H9" s="2"/>
      <c r="M9" s="2"/>
    </row>
    <row r="10" spans="1:13" x14ac:dyDescent="0.3">
      <c r="A10" s="23" t="s">
        <v>13</v>
      </c>
      <c r="B10" s="23"/>
      <c r="C10" s="23">
        <v>8.7857003883489906</v>
      </c>
      <c r="D10" s="23">
        <v>8.3726831870665706</v>
      </c>
      <c r="E10" s="23">
        <v>8.0648638644235895</v>
      </c>
      <c r="F10" s="2"/>
    </row>
    <row r="11" spans="1:13" x14ac:dyDescent="0.3">
      <c r="A11" s="23" t="s">
        <v>14</v>
      </c>
      <c r="B11" s="23"/>
      <c r="C11" s="23">
        <v>8.9706724218941698</v>
      </c>
      <c r="D11" s="23">
        <v>8.5856257219831296</v>
      </c>
      <c r="E11" s="23">
        <v>8.2752958653942201</v>
      </c>
      <c r="F11" s="2"/>
      <c r="H11" s="2"/>
      <c r="I11" s="6"/>
      <c r="J11" s="6"/>
      <c r="K11" s="6"/>
    </row>
    <row r="12" spans="1:13" x14ac:dyDescent="0.3">
      <c r="A12" s="23" t="s">
        <v>15</v>
      </c>
      <c r="B12" s="23"/>
      <c r="C12" s="23">
        <v>8.9428685316442795</v>
      </c>
      <c r="D12" s="23">
        <v>8.5975293264250006</v>
      </c>
      <c r="E12" s="23">
        <v>8.2741941711569904</v>
      </c>
      <c r="F12" s="2"/>
      <c r="H12" s="2"/>
    </row>
    <row r="13" spans="1:13" x14ac:dyDescent="0.3">
      <c r="A13" s="23" t="s">
        <v>16</v>
      </c>
      <c r="B13" s="23"/>
      <c r="C13" s="23">
        <v>8.9491047791580591</v>
      </c>
      <c r="D13" s="23">
        <v>8.5871696788496603</v>
      </c>
      <c r="E13" s="23">
        <v>8.2512305903052905</v>
      </c>
      <c r="F13" s="2"/>
    </row>
    <row r="14" spans="1:13" x14ac:dyDescent="0.3">
      <c r="A14" s="23" t="s">
        <v>17</v>
      </c>
      <c r="B14" s="23"/>
      <c r="C14" s="23">
        <v>8.9581755397265006</v>
      </c>
      <c r="D14" s="23">
        <v>8.5824392518398493</v>
      </c>
      <c r="E14" s="23">
        <v>8.2500926486714992</v>
      </c>
      <c r="F14" s="2"/>
    </row>
    <row r="15" spans="1:13" x14ac:dyDescent="0.3">
      <c r="A15" s="23" t="s">
        <v>18</v>
      </c>
      <c r="B15" s="23"/>
      <c r="C15" s="23">
        <v>9.0030697370360997</v>
      </c>
      <c r="D15" s="23">
        <v>8.5863138854060796</v>
      </c>
      <c r="E15" s="23">
        <v>8.2541663248708907</v>
      </c>
      <c r="F15" s="2"/>
    </row>
    <row r="16" spans="1:13" x14ac:dyDescent="0.3">
      <c r="A16" s="23" t="s">
        <v>19</v>
      </c>
      <c r="B16" s="23"/>
      <c r="C16" s="23">
        <v>8.9825251561244901</v>
      </c>
      <c r="D16" s="23">
        <v>8.5656995474887996</v>
      </c>
      <c r="E16" s="23">
        <v>8.2435801687970098</v>
      </c>
      <c r="F16" s="2"/>
    </row>
    <row r="17" spans="1:7" x14ac:dyDescent="0.3">
      <c r="A17" s="23" t="s">
        <v>20</v>
      </c>
      <c r="B17" s="23"/>
      <c r="C17" s="23">
        <v>8.9480722179046897</v>
      </c>
      <c r="D17" s="23">
        <v>8.5577942001171401</v>
      </c>
      <c r="E17" s="23">
        <v>8.24214635166501</v>
      </c>
      <c r="F17" s="2"/>
    </row>
    <row r="18" spans="1:7" x14ac:dyDescent="0.3">
      <c r="A18" s="23" t="s">
        <v>21</v>
      </c>
      <c r="B18" s="23"/>
      <c r="C18" s="23">
        <v>8.9705871872265792</v>
      </c>
      <c r="D18" s="23">
        <v>8.5518731368205607</v>
      </c>
      <c r="E18" s="23">
        <v>8.2083939884613102</v>
      </c>
      <c r="F18" s="2"/>
    </row>
    <row r="19" spans="1:7" x14ac:dyDescent="0.3">
      <c r="F19" s="2"/>
    </row>
    <row r="20" spans="1:7" x14ac:dyDescent="0.3">
      <c r="C20" s="2"/>
      <c r="D20" s="2"/>
      <c r="E20" s="2"/>
      <c r="F20" s="2"/>
      <c r="G20" s="2"/>
    </row>
    <row r="21" spans="1:7" x14ac:dyDescent="0.3">
      <c r="C21" s="2"/>
      <c r="D21" s="2"/>
      <c r="E21" s="2"/>
      <c r="F21" s="2"/>
      <c r="G21" s="2"/>
    </row>
  </sheetData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L21"/>
  <sheetViews>
    <sheetView zoomScaleNormal="100" workbookViewId="0">
      <selection activeCell="C13" sqref="C13"/>
    </sheetView>
  </sheetViews>
  <sheetFormatPr defaultRowHeight="16.5" x14ac:dyDescent="0.3"/>
  <cols>
    <col min="2" max="2" width="17.5" customWidth="1"/>
  </cols>
  <sheetData>
    <row r="1" spans="1:12" x14ac:dyDescent="0.3">
      <c r="A1" s="22" t="s">
        <v>111</v>
      </c>
      <c r="B1" s="26"/>
      <c r="C1" s="23"/>
      <c r="D1" s="23"/>
      <c r="E1" s="23"/>
    </row>
    <row r="2" spans="1:12" x14ac:dyDescent="0.3">
      <c r="A2" s="23"/>
      <c r="B2" s="23"/>
      <c r="C2" s="23"/>
      <c r="D2" s="23"/>
      <c r="E2" s="23"/>
    </row>
    <row r="3" spans="1:12" x14ac:dyDescent="0.3">
      <c r="A3" s="23" t="s">
        <v>40</v>
      </c>
      <c r="B3" s="23" t="s">
        <v>48</v>
      </c>
      <c r="C3" s="23" t="s">
        <v>2</v>
      </c>
      <c r="D3" s="23" t="s">
        <v>1</v>
      </c>
      <c r="E3" s="23" t="s">
        <v>0</v>
      </c>
    </row>
    <row r="4" spans="1:12" x14ac:dyDescent="0.3">
      <c r="A4" s="23" t="s">
        <v>25</v>
      </c>
      <c r="B4" s="23">
        <v>1.77</v>
      </c>
      <c r="C4" s="23"/>
      <c r="D4" s="23"/>
      <c r="E4" s="23"/>
      <c r="F4" s="2"/>
      <c r="L4" s="2"/>
    </row>
    <row r="5" spans="1:12" x14ac:dyDescent="0.3">
      <c r="A5" s="23" t="s">
        <v>8</v>
      </c>
      <c r="B5" s="23">
        <v>1.71</v>
      </c>
      <c r="C5" s="23"/>
      <c r="D5" s="23"/>
      <c r="E5" s="23"/>
      <c r="F5" s="2"/>
      <c r="L5" s="2"/>
    </row>
    <row r="6" spans="1:12" x14ac:dyDescent="0.3">
      <c r="A6" s="23" t="s">
        <v>9</v>
      </c>
      <c r="B6" s="23">
        <v>1.51</v>
      </c>
      <c r="C6" s="23"/>
      <c r="D6" s="23"/>
      <c r="E6" s="23"/>
      <c r="F6" s="2"/>
      <c r="L6" s="2"/>
    </row>
    <row r="7" spans="1:12" x14ac:dyDescent="0.3">
      <c r="A7" s="23" t="s">
        <v>10</v>
      </c>
      <c r="B7" s="23">
        <v>1.52</v>
      </c>
      <c r="C7" s="23"/>
      <c r="D7" s="23"/>
      <c r="E7" s="23"/>
      <c r="F7" s="2"/>
      <c r="L7" s="2"/>
    </row>
    <row r="8" spans="1:12" x14ac:dyDescent="0.3">
      <c r="A8" s="23" t="s">
        <v>11</v>
      </c>
      <c r="B8" s="23">
        <v>1.7</v>
      </c>
      <c r="C8" s="23"/>
      <c r="D8" s="23"/>
      <c r="E8" s="23"/>
      <c r="F8" s="2"/>
      <c r="L8" s="2"/>
    </row>
    <row r="9" spans="1:12" x14ac:dyDescent="0.3">
      <c r="A9" s="23" t="s">
        <v>12</v>
      </c>
      <c r="B9" s="23"/>
      <c r="C9" s="23">
        <v>1.7718935244142899</v>
      </c>
      <c r="D9" s="23">
        <v>1.6965571450185799</v>
      </c>
      <c r="E9" s="23">
        <v>1.6043642123683599</v>
      </c>
      <c r="F9" s="2"/>
      <c r="L9" s="2"/>
    </row>
    <row r="10" spans="1:12" x14ac:dyDescent="0.3">
      <c r="A10" s="23" t="s">
        <v>13</v>
      </c>
      <c r="B10" s="23"/>
      <c r="C10" s="23">
        <v>2.0135603584259898</v>
      </c>
      <c r="D10" s="23">
        <v>1.92569154892878</v>
      </c>
      <c r="E10" s="23">
        <v>1.8296048647472101</v>
      </c>
      <c r="F10" s="2"/>
    </row>
    <row r="11" spans="1:12" x14ac:dyDescent="0.3">
      <c r="A11" s="23" t="s">
        <v>14</v>
      </c>
      <c r="B11" s="23"/>
      <c r="C11" s="23">
        <v>2.1265708849620899</v>
      </c>
      <c r="D11" s="23">
        <v>2.0473954707794002</v>
      </c>
      <c r="E11" s="23">
        <v>1.95336788097412</v>
      </c>
      <c r="F11" s="2"/>
      <c r="I11" s="6"/>
      <c r="J11" s="6"/>
      <c r="K11" s="6"/>
    </row>
    <row r="12" spans="1:12" x14ac:dyDescent="0.3">
      <c r="A12" s="23" t="s">
        <v>15</v>
      </c>
      <c r="B12" s="23"/>
      <c r="C12" s="23">
        <v>2.1294663880601599</v>
      </c>
      <c r="D12" s="23">
        <v>2.0455087344452099</v>
      </c>
      <c r="E12" s="23">
        <v>1.9556549737934501</v>
      </c>
      <c r="F12" s="2"/>
    </row>
    <row r="13" spans="1:12" x14ac:dyDescent="0.3">
      <c r="A13" s="23" t="s">
        <v>16</v>
      </c>
      <c r="B13" s="23"/>
      <c r="C13" s="23">
        <v>2.1225334786237799</v>
      </c>
      <c r="D13" s="23">
        <v>2.0442446436322701</v>
      </c>
      <c r="E13" s="23">
        <v>1.95016288831466</v>
      </c>
      <c r="F13" s="2"/>
    </row>
    <row r="14" spans="1:12" x14ac:dyDescent="0.3">
      <c r="A14" s="23" t="s">
        <v>17</v>
      </c>
      <c r="B14" s="23"/>
      <c r="C14" s="23">
        <v>2.1145390644498399</v>
      </c>
      <c r="D14" s="23">
        <v>2.0340003359212999</v>
      </c>
      <c r="E14" s="23">
        <v>1.9424258097473599</v>
      </c>
      <c r="F14" s="2"/>
    </row>
    <row r="15" spans="1:12" x14ac:dyDescent="0.3">
      <c r="A15" s="23" t="s">
        <v>18</v>
      </c>
      <c r="B15" s="23"/>
      <c r="C15" s="23">
        <v>2.1153926537643599</v>
      </c>
      <c r="D15" s="23">
        <v>2.02380909815369</v>
      </c>
      <c r="E15" s="23">
        <v>1.9288763872075101</v>
      </c>
      <c r="F15" s="2"/>
    </row>
    <row r="16" spans="1:12" x14ac:dyDescent="0.3">
      <c r="A16" s="23" t="s">
        <v>19</v>
      </c>
      <c r="B16" s="23"/>
      <c r="C16" s="23">
        <v>2.0875423044250301</v>
      </c>
      <c r="D16" s="23">
        <v>2.0055858419149901</v>
      </c>
      <c r="E16" s="23">
        <v>1.90422368884658</v>
      </c>
      <c r="F16" s="2"/>
    </row>
    <row r="17" spans="1:7" x14ac:dyDescent="0.3">
      <c r="A17" s="23" t="s">
        <v>20</v>
      </c>
      <c r="B17" s="23"/>
      <c r="C17" s="23">
        <v>2.0852945310736999</v>
      </c>
      <c r="D17" s="23">
        <v>1.99939431174764</v>
      </c>
      <c r="E17" s="23">
        <v>1.90253203838216</v>
      </c>
      <c r="F17" s="2"/>
    </row>
    <row r="18" spans="1:7" x14ac:dyDescent="0.3">
      <c r="A18" s="23" t="s">
        <v>21</v>
      </c>
      <c r="B18" s="23"/>
      <c r="C18" s="23">
        <v>2.0820862106483702</v>
      </c>
      <c r="D18" s="23">
        <v>1.99570669322955</v>
      </c>
      <c r="E18" s="23">
        <v>1.89796964232847</v>
      </c>
      <c r="F18" s="2"/>
    </row>
    <row r="19" spans="1:7" x14ac:dyDescent="0.3">
      <c r="F19" s="2"/>
    </row>
    <row r="20" spans="1:7" x14ac:dyDescent="0.3">
      <c r="C20" s="2"/>
      <c r="D20" s="2"/>
      <c r="E20" s="2"/>
      <c r="F20" s="2"/>
      <c r="G20" s="2"/>
    </row>
    <row r="21" spans="1:7" x14ac:dyDescent="0.3"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F99"/>
  <sheetViews>
    <sheetView zoomScale="80" zoomScaleNormal="80" workbookViewId="0">
      <selection activeCell="H23" sqref="H23"/>
    </sheetView>
  </sheetViews>
  <sheetFormatPr defaultRowHeight="16.5" x14ac:dyDescent="0.3"/>
  <cols>
    <col min="3" max="7" width="22.625" customWidth="1"/>
    <col min="8" max="10" width="19.875" customWidth="1"/>
  </cols>
  <sheetData>
    <row r="1" spans="1:6" x14ac:dyDescent="0.3">
      <c r="A1" s="22" t="s">
        <v>112</v>
      </c>
      <c r="B1" s="23"/>
      <c r="C1" s="23"/>
      <c r="D1" s="23"/>
      <c r="E1" s="23"/>
      <c r="F1" s="23"/>
    </row>
    <row r="2" spans="1:6" x14ac:dyDescent="0.3">
      <c r="A2" s="26"/>
      <c r="B2" s="23"/>
      <c r="C2" s="23"/>
      <c r="D2" s="23"/>
      <c r="E2" s="23"/>
      <c r="F2" s="23"/>
    </row>
    <row r="3" spans="1:6" x14ac:dyDescent="0.3">
      <c r="A3" s="23" t="s">
        <v>40</v>
      </c>
      <c r="B3" s="23" t="s">
        <v>93</v>
      </c>
      <c r="C3" s="23" t="s">
        <v>53</v>
      </c>
      <c r="D3" s="23" t="s">
        <v>54</v>
      </c>
      <c r="E3" s="23" t="s">
        <v>55</v>
      </c>
      <c r="F3" s="23" t="s">
        <v>56</v>
      </c>
    </row>
    <row r="4" spans="1:6" x14ac:dyDescent="0.3">
      <c r="A4" s="23" t="s">
        <v>10</v>
      </c>
      <c r="B4" s="32">
        <v>43466</v>
      </c>
      <c r="C4" s="44">
        <v>4.1449999999999996</v>
      </c>
      <c r="D4" s="24">
        <v>2.0981818181818199</v>
      </c>
      <c r="E4" s="24">
        <v>4.1449999999999996</v>
      </c>
      <c r="F4" s="44">
        <v>2.098182</v>
      </c>
    </row>
    <row r="5" spans="1:6" x14ac:dyDescent="0.3">
      <c r="A5" s="23" t="s">
        <v>10</v>
      </c>
      <c r="B5" s="32">
        <v>43466.020833333336</v>
      </c>
      <c r="C5" s="44">
        <v>3.7730000000000001</v>
      </c>
      <c r="D5" s="24">
        <v>2.0609090909090901</v>
      </c>
      <c r="E5" s="24">
        <v>3.7730000000000001</v>
      </c>
      <c r="F5" s="44">
        <v>2.0609090000000001</v>
      </c>
    </row>
    <row r="6" spans="1:6" x14ac:dyDescent="0.3">
      <c r="A6" s="23" t="s">
        <v>10</v>
      </c>
      <c r="B6" s="32">
        <v>43466.041666666672</v>
      </c>
      <c r="C6" s="44">
        <v>3.6789999999999998</v>
      </c>
      <c r="D6" s="24">
        <v>2.00454545454545</v>
      </c>
      <c r="E6" s="24">
        <v>3.6789999999999998</v>
      </c>
      <c r="F6" s="44">
        <v>2.0045449999999998</v>
      </c>
    </row>
    <row r="7" spans="1:6" x14ac:dyDescent="0.3">
      <c r="A7" s="23" t="s">
        <v>10</v>
      </c>
      <c r="B7" s="32">
        <v>43466.062500000007</v>
      </c>
      <c r="C7" s="44">
        <v>3.61</v>
      </c>
      <c r="D7" s="24">
        <v>1.9563636363636401</v>
      </c>
      <c r="E7" s="24">
        <v>3.61</v>
      </c>
      <c r="F7" s="44">
        <v>1.956364</v>
      </c>
    </row>
    <row r="8" spans="1:6" x14ac:dyDescent="0.3">
      <c r="A8" s="23" t="s">
        <v>10</v>
      </c>
      <c r="B8" s="32">
        <v>43466.083333333343</v>
      </c>
      <c r="C8" s="44">
        <v>3.53</v>
      </c>
      <c r="D8" s="24">
        <v>1.92090909090909</v>
      </c>
      <c r="E8" s="24">
        <v>3.53</v>
      </c>
      <c r="F8" s="44">
        <v>1.920909</v>
      </c>
    </row>
    <row r="9" spans="1:6" x14ac:dyDescent="0.3">
      <c r="A9" s="23" t="s">
        <v>10</v>
      </c>
      <c r="B9" s="32">
        <v>43466.104166666679</v>
      </c>
      <c r="C9" s="44">
        <v>3.472</v>
      </c>
      <c r="D9" s="24">
        <v>1.8945454545454501</v>
      </c>
      <c r="E9" s="24">
        <v>3.472</v>
      </c>
      <c r="F9" s="44">
        <v>1.8945449999999999</v>
      </c>
    </row>
    <row r="10" spans="1:6" x14ac:dyDescent="0.3">
      <c r="A10" s="23" t="s">
        <v>10</v>
      </c>
      <c r="B10" s="32">
        <v>43466.125000000015</v>
      </c>
      <c r="C10" s="44">
        <v>3.403</v>
      </c>
      <c r="D10" s="24">
        <v>1.84636363636364</v>
      </c>
      <c r="E10" s="24">
        <v>3.403</v>
      </c>
      <c r="F10" s="44">
        <v>1.8463639999999999</v>
      </c>
    </row>
    <row r="11" spans="1:6" x14ac:dyDescent="0.3">
      <c r="A11" s="23" t="s">
        <v>10</v>
      </c>
      <c r="B11" s="32">
        <v>43466.14583333335</v>
      </c>
      <c r="C11" s="44">
        <v>3.3650000000000002</v>
      </c>
      <c r="D11" s="24">
        <v>1.8254545454545501</v>
      </c>
      <c r="E11" s="24">
        <v>3.3650000000000002</v>
      </c>
      <c r="F11" s="44">
        <v>1.825455</v>
      </c>
    </row>
    <row r="12" spans="1:6" x14ac:dyDescent="0.3">
      <c r="A12" s="23" t="s">
        <v>10</v>
      </c>
      <c r="B12" s="32">
        <v>43466.166666666686</v>
      </c>
      <c r="C12" s="44">
        <v>3.327</v>
      </c>
      <c r="D12" s="24">
        <v>1.7863636363636399</v>
      </c>
      <c r="E12" s="24">
        <v>3.327</v>
      </c>
      <c r="F12" s="44">
        <v>1.7863640000000001</v>
      </c>
    </row>
    <row r="13" spans="1:6" x14ac:dyDescent="0.3">
      <c r="A13" s="23" t="s">
        <v>10</v>
      </c>
      <c r="B13" s="32">
        <v>43466.187500000022</v>
      </c>
      <c r="C13" s="44">
        <v>3.2970000000000002</v>
      </c>
      <c r="D13" s="24">
        <v>1.79727272727273</v>
      </c>
      <c r="E13" s="24">
        <v>3.2970000000000002</v>
      </c>
      <c r="F13" s="44">
        <v>1.7972729999999999</v>
      </c>
    </row>
    <row r="14" spans="1:6" x14ac:dyDescent="0.3">
      <c r="A14" s="23" t="s">
        <v>10</v>
      </c>
      <c r="B14" s="32">
        <v>43466.208333333358</v>
      </c>
      <c r="C14" s="44">
        <v>3.2930000000000001</v>
      </c>
      <c r="D14" s="24">
        <v>1.81727272727273</v>
      </c>
      <c r="E14" s="24">
        <v>3.2930000000000001</v>
      </c>
      <c r="F14" s="44">
        <v>1.8172729999999999</v>
      </c>
    </row>
    <row r="15" spans="1:6" x14ac:dyDescent="0.3">
      <c r="A15" s="23" t="s">
        <v>10</v>
      </c>
      <c r="B15" s="32">
        <v>43466.229166666693</v>
      </c>
      <c r="C15" s="44">
        <v>3.3860000000000001</v>
      </c>
      <c r="D15" s="24">
        <v>1.94</v>
      </c>
      <c r="E15" s="24">
        <v>3.3860000000000001</v>
      </c>
      <c r="F15" s="44">
        <v>1.94</v>
      </c>
    </row>
    <row r="16" spans="1:6" x14ac:dyDescent="0.3">
      <c r="A16" s="23" t="s">
        <v>10</v>
      </c>
      <c r="B16" s="32">
        <v>43466.250000000029</v>
      </c>
      <c r="C16" s="44">
        <v>3.3740000000000001</v>
      </c>
      <c r="D16" s="24">
        <v>2.06727272727273</v>
      </c>
      <c r="E16" s="24">
        <v>3.3740000000000001</v>
      </c>
      <c r="F16" s="44">
        <v>2.0672730000000001</v>
      </c>
    </row>
    <row r="17" spans="1:6" x14ac:dyDescent="0.3">
      <c r="A17" s="23" t="s">
        <v>10</v>
      </c>
      <c r="B17" s="32">
        <v>43466.270833333365</v>
      </c>
      <c r="C17" s="44">
        <v>3.4771540000000001</v>
      </c>
      <c r="D17" s="24">
        <v>2.20545454545455</v>
      </c>
      <c r="E17" s="24">
        <v>3.476</v>
      </c>
      <c r="F17" s="44">
        <v>2.2054550000000002</v>
      </c>
    </row>
    <row r="18" spans="1:6" x14ac:dyDescent="0.3">
      <c r="A18" s="23" t="s">
        <v>10</v>
      </c>
      <c r="B18" s="32">
        <v>43466.291666666701</v>
      </c>
      <c r="C18" s="44">
        <v>3.7333460000000001</v>
      </c>
      <c r="D18" s="24">
        <v>2.3802615298909102</v>
      </c>
      <c r="E18" s="24">
        <v>3.72</v>
      </c>
      <c r="F18" s="44">
        <v>2.38</v>
      </c>
    </row>
    <row r="19" spans="1:6" x14ac:dyDescent="0.3">
      <c r="A19" s="23" t="s">
        <v>10</v>
      </c>
      <c r="B19" s="32">
        <v>43466.312500000036</v>
      </c>
      <c r="C19" s="44">
        <v>4.1091220000000002</v>
      </c>
      <c r="D19" s="24">
        <v>2.5509712781454499</v>
      </c>
      <c r="E19" s="24">
        <v>4.0720000000000001</v>
      </c>
      <c r="F19" s="44">
        <v>2.5354549999999998</v>
      </c>
    </row>
    <row r="20" spans="1:6" x14ac:dyDescent="0.3">
      <c r="A20" s="23" t="s">
        <v>10</v>
      </c>
      <c r="B20" s="32">
        <v>43466.333333333372</v>
      </c>
      <c r="C20" s="44">
        <v>4.4859710000000002</v>
      </c>
      <c r="D20" s="24">
        <v>2.5536625252727299</v>
      </c>
      <c r="E20" s="24">
        <v>4.4180000000000001</v>
      </c>
      <c r="F20" s="44">
        <v>2.499091</v>
      </c>
    </row>
    <row r="21" spans="1:6" x14ac:dyDescent="0.3">
      <c r="A21" s="23" t="s">
        <v>10</v>
      </c>
      <c r="B21" s="32">
        <v>43466.354166666708</v>
      </c>
      <c r="C21" s="44">
        <v>4.8564069999999999</v>
      </c>
      <c r="D21" s="24">
        <v>2.5878019254181801</v>
      </c>
      <c r="E21" s="24">
        <v>4.7619999999999996</v>
      </c>
      <c r="F21" s="44">
        <v>2.4972729999999999</v>
      </c>
    </row>
    <row r="22" spans="1:6" x14ac:dyDescent="0.3">
      <c r="A22" s="23" t="s">
        <v>10</v>
      </c>
      <c r="B22" s="32">
        <v>43466.375000000044</v>
      </c>
      <c r="C22" s="44">
        <v>5.1117749999999997</v>
      </c>
      <c r="D22" s="24">
        <v>2.5874521003636399</v>
      </c>
      <c r="E22" s="24">
        <v>4.9859999999999998</v>
      </c>
      <c r="F22" s="44">
        <v>2.4636360000000002</v>
      </c>
    </row>
    <row r="23" spans="1:6" x14ac:dyDescent="0.3">
      <c r="A23" s="23" t="s">
        <v>10</v>
      </c>
      <c r="B23" s="32">
        <v>43466.395833333379</v>
      </c>
      <c r="C23" s="44">
        <v>5.1756279999999997</v>
      </c>
      <c r="D23" s="24">
        <v>2.5182531431636401</v>
      </c>
      <c r="E23" s="24">
        <v>5.0220000000000002</v>
      </c>
      <c r="F23" s="44">
        <v>2.3654549999999999</v>
      </c>
    </row>
    <row r="24" spans="1:6" x14ac:dyDescent="0.3">
      <c r="A24" s="23" t="s">
        <v>10</v>
      </c>
      <c r="B24" s="32">
        <v>43466.416666666715</v>
      </c>
      <c r="C24" s="44">
        <v>5.3821430000000001</v>
      </c>
      <c r="D24" s="24">
        <v>2.46842276290909</v>
      </c>
      <c r="E24" s="24">
        <v>5.2069999999999999</v>
      </c>
      <c r="F24" s="44">
        <v>2.2909090000000001</v>
      </c>
    </row>
    <row r="25" spans="1:6" x14ac:dyDescent="0.3">
      <c r="A25" s="23" t="s">
        <v>10</v>
      </c>
      <c r="B25" s="32">
        <v>43466.437500000051</v>
      </c>
      <c r="C25" s="44">
        <v>5.5562389999999997</v>
      </c>
      <c r="D25" s="24">
        <v>2.45315397516364</v>
      </c>
      <c r="E25" s="24">
        <v>5.36</v>
      </c>
      <c r="F25" s="44">
        <v>2.255455</v>
      </c>
    </row>
    <row r="26" spans="1:6" x14ac:dyDescent="0.3">
      <c r="A26" s="23" t="s">
        <v>10</v>
      </c>
      <c r="B26" s="32">
        <v>43466.458333333387</v>
      </c>
      <c r="C26" s="44">
        <v>5.7215389999999999</v>
      </c>
      <c r="D26" s="24">
        <v>2.4942720166181802</v>
      </c>
      <c r="E26" s="24">
        <v>5.5149999999999997</v>
      </c>
      <c r="F26" s="44">
        <v>2.2809089999999999</v>
      </c>
    </row>
    <row r="27" spans="1:6" x14ac:dyDescent="0.3">
      <c r="A27" s="23" t="s">
        <v>10</v>
      </c>
      <c r="B27" s="32">
        <v>43466.479166666722</v>
      </c>
      <c r="C27" s="44">
        <v>5.9304759999999996</v>
      </c>
      <c r="D27" s="24">
        <v>2.5135410775999998</v>
      </c>
      <c r="E27" s="24">
        <v>5.7110000000000003</v>
      </c>
      <c r="F27" s="44">
        <v>2.2881819999999999</v>
      </c>
    </row>
    <row r="28" spans="1:6" x14ac:dyDescent="0.3">
      <c r="A28" s="23" t="s">
        <v>10</v>
      </c>
      <c r="B28" s="32">
        <v>43466.500000000058</v>
      </c>
      <c r="C28" s="44">
        <v>6.1401599999999998</v>
      </c>
      <c r="D28" s="24">
        <v>2.6012598509818199</v>
      </c>
      <c r="E28" s="24">
        <v>5.9130000000000003</v>
      </c>
      <c r="F28" s="44">
        <v>2.367273</v>
      </c>
    </row>
    <row r="29" spans="1:6" x14ac:dyDescent="0.3">
      <c r="A29" s="23" t="s">
        <v>10</v>
      </c>
      <c r="B29" s="32">
        <v>43466.520833333394</v>
      </c>
      <c r="C29" s="44">
        <v>6.378209</v>
      </c>
      <c r="D29" s="24">
        <v>2.6294987597090902</v>
      </c>
      <c r="E29" s="24">
        <v>6.1479999999999997</v>
      </c>
      <c r="F29" s="44">
        <v>2.3918180000000002</v>
      </c>
    </row>
    <row r="30" spans="1:6" x14ac:dyDescent="0.3">
      <c r="A30" s="23" t="s">
        <v>10</v>
      </c>
      <c r="B30" s="32">
        <v>43466.54166666673</v>
      </c>
      <c r="C30" s="44">
        <v>6.4653320000000001</v>
      </c>
      <c r="D30" s="24">
        <v>2.6365875217090902</v>
      </c>
      <c r="E30" s="24">
        <v>6.2359999999999998</v>
      </c>
      <c r="F30" s="44">
        <v>2.3990909999999999</v>
      </c>
    </row>
    <row r="31" spans="1:6" x14ac:dyDescent="0.3">
      <c r="A31" s="23" t="s">
        <v>10</v>
      </c>
      <c r="B31" s="32">
        <v>43466.562500000065</v>
      </c>
      <c r="C31" s="44">
        <v>6.5223810000000002</v>
      </c>
      <c r="D31" s="24">
        <v>2.6072236567272702</v>
      </c>
      <c r="E31" s="24">
        <v>6.2949999999999999</v>
      </c>
      <c r="F31" s="44">
        <v>2.3745449999999999</v>
      </c>
    </row>
    <row r="32" spans="1:6" x14ac:dyDescent="0.3">
      <c r="A32" s="23" t="s">
        <v>10</v>
      </c>
      <c r="B32" s="32">
        <v>43466.583333333401</v>
      </c>
      <c r="C32" s="44">
        <v>6.6328519999999997</v>
      </c>
      <c r="D32" s="24">
        <v>2.63087345836</v>
      </c>
      <c r="E32" s="24">
        <v>6.41777777777778</v>
      </c>
      <c r="F32" s="44">
        <v>2.407</v>
      </c>
    </row>
    <row r="33" spans="1:6" x14ac:dyDescent="0.3">
      <c r="A33" s="23" t="s">
        <v>10</v>
      </c>
      <c r="B33" s="32">
        <v>43466.604166666737</v>
      </c>
      <c r="C33" s="44">
        <v>6.6771750000000001</v>
      </c>
      <c r="D33" s="24">
        <v>2.5849672047999999</v>
      </c>
      <c r="E33" s="24">
        <v>6.4809999999999999</v>
      </c>
      <c r="F33" s="44">
        <v>2.3690910000000001</v>
      </c>
    </row>
    <row r="34" spans="1:6" x14ac:dyDescent="0.3">
      <c r="A34" s="23" t="s">
        <v>10</v>
      </c>
      <c r="B34" s="32">
        <v>43466.625000000073</v>
      </c>
      <c r="C34" s="44">
        <v>6.6843250000000003</v>
      </c>
      <c r="D34" s="24">
        <v>2.6603762558909101</v>
      </c>
      <c r="E34" s="24">
        <v>6.4939999999999998</v>
      </c>
      <c r="F34" s="44">
        <v>2.46</v>
      </c>
    </row>
    <row r="35" spans="1:6" x14ac:dyDescent="0.3">
      <c r="A35" s="23" t="s">
        <v>10</v>
      </c>
      <c r="B35" s="32">
        <v>43466.645833333409</v>
      </c>
      <c r="C35" s="44">
        <v>6.7426630000000003</v>
      </c>
      <c r="D35" s="24">
        <v>2.6907387134181802</v>
      </c>
      <c r="E35" s="24">
        <v>6.5739999999999998</v>
      </c>
      <c r="F35" s="44">
        <v>2.5109089999999998</v>
      </c>
    </row>
    <row r="36" spans="1:6" x14ac:dyDescent="0.3">
      <c r="A36" s="23" t="s">
        <v>10</v>
      </c>
      <c r="B36" s="32">
        <v>43466.666666666744</v>
      </c>
      <c r="C36" s="44">
        <v>6.7860430000000003</v>
      </c>
      <c r="D36" s="24">
        <v>2.7289584502545501</v>
      </c>
      <c r="E36" s="24">
        <v>6.6440000000000001</v>
      </c>
      <c r="F36" s="44">
        <v>2.572727</v>
      </c>
    </row>
    <row r="37" spans="1:6" x14ac:dyDescent="0.3">
      <c r="A37" s="23" t="s">
        <v>10</v>
      </c>
      <c r="B37" s="32">
        <v>43466.68750000008</v>
      </c>
      <c r="C37" s="44">
        <v>6.6481399999999997</v>
      </c>
      <c r="D37" s="24">
        <v>2.77725138058182</v>
      </c>
      <c r="E37" s="24">
        <v>6.53</v>
      </c>
      <c r="F37" s="44">
        <v>2.6490909999999999</v>
      </c>
    </row>
    <row r="38" spans="1:6" x14ac:dyDescent="0.3">
      <c r="A38" s="23" t="s">
        <v>10</v>
      </c>
      <c r="B38" s="32">
        <v>43466.708333333416</v>
      </c>
      <c r="C38" s="44">
        <v>6.5788140000000004</v>
      </c>
      <c r="D38" s="24">
        <v>2.78780795287273</v>
      </c>
      <c r="E38" s="24">
        <v>6.4880000000000004</v>
      </c>
      <c r="F38" s="44">
        <v>2.690909</v>
      </c>
    </row>
    <row r="39" spans="1:6" x14ac:dyDescent="0.3">
      <c r="A39" s="23" t="s">
        <v>10</v>
      </c>
      <c r="B39" s="32">
        <v>43466.729166666752</v>
      </c>
      <c r="C39" s="44">
        <v>6.4151449999999999</v>
      </c>
      <c r="D39" s="24">
        <v>2.83190663527273</v>
      </c>
      <c r="E39" s="24">
        <v>6.351</v>
      </c>
      <c r="F39" s="44">
        <v>2.77</v>
      </c>
    </row>
    <row r="40" spans="1:6" x14ac:dyDescent="0.3">
      <c r="A40" s="23" t="s">
        <v>10</v>
      </c>
      <c r="B40" s="32">
        <v>43466.750000000087</v>
      </c>
      <c r="C40" s="44">
        <v>6.326301</v>
      </c>
      <c r="D40" s="24">
        <v>2.8491524531636401</v>
      </c>
      <c r="E40" s="24">
        <v>6.2869999999999999</v>
      </c>
      <c r="F40" s="44">
        <v>2.8254549999999998</v>
      </c>
    </row>
    <row r="41" spans="1:6" x14ac:dyDescent="0.3">
      <c r="A41" s="23" t="s">
        <v>10</v>
      </c>
      <c r="B41" s="32">
        <v>43466.770833333423</v>
      </c>
      <c r="C41" s="44">
        <v>6.248748</v>
      </c>
      <c r="D41" s="24">
        <v>2.9415691793454499</v>
      </c>
      <c r="E41" s="24">
        <v>6.2350000000000003</v>
      </c>
      <c r="F41" s="44">
        <v>2.94</v>
      </c>
    </row>
    <row r="42" spans="1:6" x14ac:dyDescent="0.3">
      <c r="A42" s="23" t="s">
        <v>10</v>
      </c>
      <c r="B42" s="32">
        <v>43466.791666666759</v>
      </c>
      <c r="C42" s="44">
        <v>6.064845</v>
      </c>
      <c r="D42" s="24">
        <v>3.0954545454545501</v>
      </c>
      <c r="E42" s="24">
        <v>6.0640000000000001</v>
      </c>
      <c r="F42" s="44">
        <v>3.0954549999999998</v>
      </c>
    </row>
    <row r="43" spans="1:6" x14ac:dyDescent="0.3">
      <c r="A43" s="23" t="s">
        <v>10</v>
      </c>
      <c r="B43" s="32">
        <v>43466.812500000095</v>
      </c>
      <c r="C43" s="44">
        <v>6.0179999999999998</v>
      </c>
      <c r="D43" s="24">
        <v>3.0063636363636399</v>
      </c>
      <c r="E43" s="24">
        <v>6.0179999999999998</v>
      </c>
      <c r="F43" s="44">
        <v>3.006364</v>
      </c>
    </row>
    <row r="44" spans="1:6" x14ac:dyDescent="0.3">
      <c r="A44" s="23" t="s">
        <v>10</v>
      </c>
      <c r="B44" s="32">
        <v>43466.83333333343</v>
      </c>
      <c r="C44" s="44">
        <v>5.8869999999999996</v>
      </c>
      <c r="D44" s="24">
        <v>2.8972727272727301</v>
      </c>
      <c r="E44" s="24">
        <v>5.8869999999999996</v>
      </c>
      <c r="F44" s="44">
        <v>2.8972730000000002</v>
      </c>
    </row>
    <row r="45" spans="1:6" x14ac:dyDescent="0.3">
      <c r="A45" s="23" t="s">
        <v>10</v>
      </c>
      <c r="B45" s="32">
        <v>43466.854166666766</v>
      </c>
      <c r="C45" s="44">
        <v>5.6219999999999999</v>
      </c>
      <c r="D45" s="24">
        <v>2.8454545454545501</v>
      </c>
      <c r="E45" s="24">
        <v>5.6219999999999999</v>
      </c>
      <c r="F45" s="44">
        <v>2.8454549999999998</v>
      </c>
    </row>
    <row r="46" spans="1:6" x14ac:dyDescent="0.3">
      <c r="A46" s="23" t="s">
        <v>10</v>
      </c>
      <c r="B46" s="32">
        <v>43466.875000000102</v>
      </c>
      <c r="C46" s="44">
        <v>5.4240000000000004</v>
      </c>
      <c r="D46" s="24">
        <v>2.7509090909090901</v>
      </c>
      <c r="E46" s="24">
        <v>5.4240000000000004</v>
      </c>
      <c r="F46" s="44">
        <v>2.750909</v>
      </c>
    </row>
    <row r="47" spans="1:6" x14ac:dyDescent="0.3">
      <c r="A47" s="23" t="s">
        <v>10</v>
      </c>
      <c r="B47" s="32">
        <v>43466.895833333438</v>
      </c>
      <c r="C47" s="44">
        <v>5.1769999999999996</v>
      </c>
      <c r="D47" s="24">
        <v>2.6336363636363598</v>
      </c>
      <c r="E47" s="24">
        <v>5.1769999999999996</v>
      </c>
      <c r="F47" s="44">
        <v>2.6336360000000001</v>
      </c>
    </row>
    <row r="48" spans="1:6" x14ac:dyDescent="0.3">
      <c r="A48" s="23" t="s">
        <v>10</v>
      </c>
      <c r="B48" s="32">
        <v>43466.916666666773</v>
      </c>
      <c r="C48" s="44">
        <v>4.931</v>
      </c>
      <c r="D48" s="24">
        <v>2.5181818181818199</v>
      </c>
      <c r="E48" s="24">
        <v>4.931</v>
      </c>
      <c r="F48" s="44">
        <v>2.5181819999999999</v>
      </c>
    </row>
    <row r="49" spans="1:6" x14ac:dyDescent="0.3">
      <c r="A49" s="23" t="s">
        <v>10</v>
      </c>
      <c r="B49" s="32">
        <v>43466.937500000109</v>
      </c>
      <c r="C49" s="44">
        <v>4.6909999999999998</v>
      </c>
      <c r="D49" s="24">
        <v>2.4</v>
      </c>
      <c r="E49" s="24">
        <v>4.6909999999999998</v>
      </c>
      <c r="F49" s="44">
        <v>2.4</v>
      </c>
    </row>
    <row r="50" spans="1:6" x14ac:dyDescent="0.3">
      <c r="A50" s="23" t="s">
        <v>10</v>
      </c>
      <c r="B50" s="32">
        <v>43466.958333333445</v>
      </c>
      <c r="C50" s="44">
        <v>4.5030000000000001</v>
      </c>
      <c r="D50" s="24">
        <v>2.3036363636363602</v>
      </c>
      <c r="E50" s="24">
        <v>4.5030000000000001</v>
      </c>
      <c r="F50" s="44">
        <v>2.303636</v>
      </c>
    </row>
    <row r="51" spans="1:6" x14ac:dyDescent="0.3">
      <c r="A51" s="23" t="s">
        <v>10</v>
      </c>
      <c r="B51" s="32">
        <v>43466.979166666781</v>
      </c>
      <c r="C51" s="44">
        <v>4.3140000000000001</v>
      </c>
      <c r="D51" s="24">
        <v>2.1872727272727301</v>
      </c>
      <c r="E51" s="24">
        <v>4.3140000000000001</v>
      </c>
      <c r="F51" s="44">
        <v>2.1872729999999998</v>
      </c>
    </row>
    <row r="52" spans="1:6" x14ac:dyDescent="0.3">
      <c r="B52" s="8"/>
    </row>
    <row r="53" spans="1:6" x14ac:dyDescent="0.3">
      <c r="B53" s="8"/>
    </row>
    <row r="54" spans="1:6" x14ac:dyDescent="0.3">
      <c r="B54" s="8"/>
    </row>
    <row r="55" spans="1:6" x14ac:dyDescent="0.3">
      <c r="B55" s="8"/>
    </row>
    <row r="56" spans="1:6" x14ac:dyDescent="0.3">
      <c r="B56" s="8"/>
    </row>
    <row r="57" spans="1:6" x14ac:dyDescent="0.3">
      <c r="B57" s="8"/>
    </row>
    <row r="58" spans="1:6" x14ac:dyDescent="0.3">
      <c r="B58" s="8"/>
    </row>
    <row r="59" spans="1:6" x14ac:dyDescent="0.3">
      <c r="B59" s="8"/>
    </row>
    <row r="60" spans="1:6" x14ac:dyDescent="0.3">
      <c r="B60" s="8"/>
    </row>
    <row r="61" spans="1:6" x14ac:dyDescent="0.3">
      <c r="B61" s="8"/>
    </row>
    <row r="62" spans="1:6" x14ac:dyDescent="0.3">
      <c r="B62" s="8"/>
    </row>
    <row r="63" spans="1:6" x14ac:dyDescent="0.3">
      <c r="B63" s="8"/>
    </row>
    <row r="64" spans="1:6" x14ac:dyDescent="0.3">
      <c r="B64" s="8"/>
    </row>
    <row r="65" spans="2:2" x14ac:dyDescent="0.3">
      <c r="B65" s="8"/>
    </row>
    <row r="66" spans="2:2" x14ac:dyDescent="0.3">
      <c r="B66" s="8"/>
    </row>
    <row r="67" spans="2:2" x14ac:dyDescent="0.3">
      <c r="B67" s="8"/>
    </row>
    <row r="68" spans="2:2" x14ac:dyDescent="0.3">
      <c r="B68" s="8"/>
    </row>
    <row r="69" spans="2:2" x14ac:dyDescent="0.3">
      <c r="B69" s="8"/>
    </row>
    <row r="70" spans="2:2" x14ac:dyDescent="0.3">
      <c r="B70" s="8"/>
    </row>
    <row r="71" spans="2:2" x14ac:dyDescent="0.3">
      <c r="B71" s="8"/>
    </row>
    <row r="72" spans="2:2" x14ac:dyDescent="0.3">
      <c r="B72" s="8"/>
    </row>
    <row r="73" spans="2:2" x14ac:dyDescent="0.3">
      <c r="B73" s="8"/>
    </row>
    <row r="74" spans="2:2" x14ac:dyDescent="0.3">
      <c r="B74" s="8"/>
    </row>
    <row r="75" spans="2:2" x14ac:dyDescent="0.3">
      <c r="B75" s="8"/>
    </row>
    <row r="76" spans="2:2" x14ac:dyDescent="0.3">
      <c r="B76" s="8"/>
    </row>
    <row r="77" spans="2:2" x14ac:dyDescent="0.3">
      <c r="B77" s="8"/>
    </row>
    <row r="78" spans="2:2" x14ac:dyDescent="0.3">
      <c r="B78" s="8"/>
    </row>
    <row r="79" spans="2:2" x14ac:dyDescent="0.3">
      <c r="B79" s="8"/>
    </row>
    <row r="80" spans="2:2" x14ac:dyDescent="0.3">
      <c r="B80" s="8"/>
    </row>
    <row r="81" spans="2:2" x14ac:dyDescent="0.3">
      <c r="B81" s="8"/>
    </row>
    <row r="82" spans="2:2" x14ac:dyDescent="0.3">
      <c r="B82" s="8"/>
    </row>
    <row r="83" spans="2:2" x14ac:dyDescent="0.3">
      <c r="B83" s="8"/>
    </row>
    <row r="84" spans="2:2" x14ac:dyDescent="0.3">
      <c r="B84" s="8"/>
    </row>
    <row r="85" spans="2:2" x14ac:dyDescent="0.3">
      <c r="B85" s="8"/>
    </row>
    <row r="86" spans="2:2" x14ac:dyDescent="0.3">
      <c r="B86" s="8"/>
    </row>
    <row r="87" spans="2:2" x14ac:dyDescent="0.3">
      <c r="B87" s="8"/>
    </row>
    <row r="88" spans="2:2" x14ac:dyDescent="0.3">
      <c r="B88" s="8"/>
    </row>
    <row r="89" spans="2:2" x14ac:dyDescent="0.3">
      <c r="B89" s="8"/>
    </row>
    <row r="90" spans="2:2" x14ac:dyDescent="0.3">
      <c r="B90" s="8"/>
    </row>
    <row r="91" spans="2:2" x14ac:dyDescent="0.3">
      <c r="B91" s="8"/>
    </row>
    <row r="92" spans="2:2" x14ac:dyDescent="0.3">
      <c r="B92" s="8"/>
    </row>
    <row r="93" spans="2:2" x14ac:dyDescent="0.3">
      <c r="B93" s="8"/>
    </row>
    <row r="94" spans="2:2" x14ac:dyDescent="0.3">
      <c r="B94" s="8"/>
    </row>
    <row r="95" spans="2:2" x14ac:dyDescent="0.3">
      <c r="B95" s="8"/>
    </row>
    <row r="96" spans="2:2" x14ac:dyDescent="0.3">
      <c r="B96" s="8"/>
    </row>
    <row r="97" spans="2:2" x14ac:dyDescent="0.3">
      <c r="B97" s="8"/>
    </row>
    <row r="98" spans="2:2" x14ac:dyDescent="0.3">
      <c r="B98" s="8"/>
    </row>
    <row r="99" spans="2:2" x14ac:dyDescent="0.3">
      <c r="B99" s="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43"/>
  <sheetViews>
    <sheetView zoomScaleNormal="100" workbookViewId="0">
      <selection activeCell="J24" sqref="J24"/>
    </sheetView>
  </sheetViews>
  <sheetFormatPr defaultRowHeight="16.5" x14ac:dyDescent="0.3"/>
  <cols>
    <col min="1" max="1" width="24.5" customWidth="1"/>
    <col min="2" max="2" width="19.5" customWidth="1"/>
  </cols>
  <sheetData>
    <row r="1" spans="1:4" x14ac:dyDescent="0.3">
      <c r="A1" s="26" t="s">
        <v>90</v>
      </c>
      <c r="B1" s="23"/>
      <c r="C1" s="23"/>
      <c r="D1" s="23"/>
    </row>
    <row r="2" spans="1:4" x14ac:dyDescent="0.3">
      <c r="A2" s="26"/>
      <c r="B2" s="23"/>
      <c r="C2" s="23"/>
      <c r="D2" s="23"/>
    </row>
    <row r="3" spans="1:4" x14ac:dyDescent="0.3">
      <c r="A3" s="23" t="s">
        <v>3</v>
      </c>
      <c r="B3" s="23" t="s">
        <v>4</v>
      </c>
      <c r="C3" s="23"/>
      <c r="D3" s="23"/>
    </row>
    <row r="4" spans="1:4" x14ac:dyDescent="0.3">
      <c r="A4" s="23"/>
      <c r="B4" s="23"/>
      <c r="C4" s="23"/>
      <c r="D4" s="23"/>
    </row>
    <row r="5" spans="1:4" x14ac:dyDescent="0.3">
      <c r="A5" s="23" t="s">
        <v>40</v>
      </c>
      <c r="B5" s="23" t="s">
        <v>6</v>
      </c>
      <c r="C5" s="23" t="s">
        <v>7</v>
      </c>
      <c r="D5" s="23"/>
    </row>
    <row r="6" spans="1:4" x14ac:dyDescent="0.3">
      <c r="A6" s="23" t="s">
        <v>8</v>
      </c>
      <c r="B6" s="24"/>
      <c r="C6" s="24">
        <v>20.029</v>
      </c>
      <c r="D6" s="23"/>
    </row>
    <row r="7" spans="1:4" x14ac:dyDescent="0.3">
      <c r="A7" s="23" t="s">
        <v>9</v>
      </c>
      <c r="B7" s="24"/>
      <c r="C7" s="24">
        <v>29.434000000000001</v>
      </c>
      <c r="D7" s="23"/>
    </row>
    <row r="8" spans="1:4" x14ac:dyDescent="0.3">
      <c r="A8" s="23" t="s">
        <v>10</v>
      </c>
      <c r="B8" s="24"/>
      <c r="C8" s="24">
        <v>42.15</v>
      </c>
      <c r="D8" s="27"/>
    </row>
    <row r="9" spans="1:4" x14ac:dyDescent="0.3">
      <c r="A9" s="23" t="s">
        <v>11</v>
      </c>
      <c r="B9" s="24"/>
      <c r="C9" s="24">
        <v>59.043999999999997</v>
      </c>
      <c r="D9" s="27"/>
    </row>
    <row r="10" spans="1:4" x14ac:dyDescent="0.3">
      <c r="A10" s="23" t="s">
        <v>12</v>
      </c>
      <c r="B10" s="24">
        <v>64.816313940429353</v>
      </c>
      <c r="C10" s="24"/>
      <c r="D10" s="27"/>
    </row>
    <row r="11" spans="1:4" x14ac:dyDescent="0.3">
      <c r="A11" s="23" t="s">
        <v>13</v>
      </c>
      <c r="B11" s="24">
        <v>76.581018059210123</v>
      </c>
      <c r="C11" s="24"/>
      <c r="D11" s="27"/>
    </row>
    <row r="12" spans="1:4" x14ac:dyDescent="0.3">
      <c r="A12" s="23" t="s">
        <v>14</v>
      </c>
      <c r="B12" s="24">
        <v>88.531793985878409</v>
      </c>
      <c r="C12" s="24"/>
      <c r="D12" s="27"/>
    </row>
    <row r="13" spans="1:4" x14ac:dyDescent="0.3">
      <c r="A13" s="23" t="s">
        <v>15</v>
      </c>
      <c r="B13" s="24">
        <v>99.657277839002816</v>
      </c>
      <c r="C13" s="24"/>
      <c r="D13" s="27"/>
    </row>
    <row r="14" spans="1:4" x14ac:dyDescent="0.3">
      <c r="A14" s="23" t="s">
        <v>16</v>
      </c>
      <c r="B14" s="24">
        <v>110.01510657853542</v>
      </c>
      <c r="C14" s="24"/>
      <c r="D14" s="27"/>
    </row>
    <row r="15" spans="1:4" x14ac:dyDescent="0.3">
      <c r="A15" s="23" t="s">
        <v>17</v>
      </c>
      <c r="B15" s="24">
        <v>119.66361889483876</v>
      </c>
      <c r="C15" s="24"/>
      <c r="D15" s="27"/>
    </row>
    <row r="16" spans="1:4" x14ac:dyDescent="0.3">
      <c r="A16" s="23" t="s">
        <v>18</v>
      </c>
      <c r="B16" s="24">
        <v>128.65982135434172</v>
      </c>
      <c r="C16" s="24"/>
      <c r="D16" s="27"/>
    </row>
    <row r="17" spans="1:4" x14ac:dyDescent="0.3">
      <c r="A17" s="23" t="s">
        <v>19</v>
      </c>
      <c r="B17" s="24">
        <v>137.05825551314678</v>
      </c>
      <c r="C17" s="24"/>
      <c r="D17" s="27"/>
    </row>
    <row r="18" spans="1:4" x14ac:dyDescent="0.3">
      <c r="A18" s="23" t="s">
        <v>20</v>
      </c>
      <c r="B18" s="24">
        <v>144.91039406620948</v>
      </c>
      <c r="C18" s="24"/>
      <c r="D18" s="27"/>
    </row>
    <row r="19" spans="1:4" x14ac:dyDescent="0.3">
      <c r="A19" s="23" t="s">
        <v>21</v>
      </c>
      <c r="B19" s="24">
        <v>152.26435741319398</v>
      </c>
      <c r="C19" s="24"/>
      <c r="D19" s="27"/>
    </row>
    <row r="20" spans="1:4" x14ac:dyDescent="0.3">
      <c r="A20" s="23"/>
      <c r="B20" s="24"/>
      <c r="C20" s="24"/>
      <c r="D20" s="27"/>
    </row>
    <row r="21" spans="1:4" x14ac:dyDescent="0.3">
      <c r="A21" s="23" t="s">
        <v>3</v>
      </c>
      <c r="B21" s="23" t="s">
        <v>22</v>
      </c>
      <c r="C21" s="23"/>
      <c r="D21" s="23"/>
    </row>
    <row r="22" spans="1:4" x14ac:dyDescent="0.3">
      <c r="A22" s="23"/>
      <c r="B22" s="23"/>
      <c r="C22" s="23"/>
      <c r="D22" s="23"/>
    </row>
    <row r="23" spans="1:4" x14ac:dyDescent="0.3">
      <c r="A23" s="23" t="s">
        <v>40</v>
      </c>
      <c r="B23" s="23" t="s">
        <v>23</v>
      </c>
      <c r="C23" s="23" t="s">
        <v>24</v>
      </c>
      <c r="D23" s="23"/>
    </row>
    <row r="24" spans="1:4" x14ac:dyDescent="0.3">
      <c r="A24" s="23" t="s">
        <v>8</v>
      </c>
      <c r="B24" s="23"/>
      <c r="C24" s="24">
        <v>12.57765</v>
      </c>
      <c r="D24" s="23"/>
    </row>
    <row r="25" spans="1:4" x14ac:dyDescent="0.3">
      <c r="A25" s="23" t="s">
        <v>9</v>
      </c>
      <c r="B25" s="23"/>
      <c r="C25" s="24">
        <v>15.277899999999999</v>
      </c>
      <c r="D25" s="23"/>
    </row>
    <row r="26" spans="1:4" x14ac:dyDescent="0.3">
      <c r="A26" s="23" t="s">
        <v>10</v>
      </c>
      <c r="B26" s="24"/>
      <c r="C26" s="24">
        <v>17.283150000000003</v>
      </c>
      <c r="D26" s="23"/>
    </row>
    <row r="27" spans="1:4" x14ac:dyDescent="0.3">
      <c r="A27" s="23" t="s">
        <v>11</v>
      </c>
      <c r="B27" s="24"/>
      <c r="C27" s="24">
        <v>18.874385000000004</v>
      </c>
      <c r="D27" s="23"/>
    </row>
    <row r="28" spans="1:4" x14ac:dyDescent="0.3">
      <c r="A28" s="23" t="s">
        <v>12</v>
      </c>
      <c r="B28" s="24">
        <v>20.304225159574472</v>
      </c>
      <c r="C28" s="24"/>
      <c r="D28" s="23"/>
    </row>
    <row r="29" spans="1:4" x14ac:dyDescent="0.3">
      <c r="A29" s="23" t="s">
        <v>13</v>
      </c>
      <c r="B29" s="24">
        <v>21.734065319148939</v>
      </c>
      <c r="C29" s="24"/>
      <c r="D29" s="23"/>
    </row>
    <row r="30" spans="1:4" x14ac:dyDescent="0.3">
      <c r="A30" s="23" t="s">
        <v>14</v>
      </c>
      <c r="B30" s="24">
        <v>23.163905478723407</v>
      </c>
      <c r="C30" s="24"/>
      <c r="D30" s="23"/>
    </row>
    <row r="31" spans="1:4" x14ac:dyDescent="0.3">
      <c r="A31" s="23" t="s">
        <v>15</v>
      </c>
      <c r="B31" s="24">
        <v>24.593745638297879</v>
      </c>
      <c r="C31" s="24"/>
      <c r="D31" s="23"/>
    </row>
    <row r="32" spans="1:4" x14ac:dyDescent="0.3">
      <c r="A32" s="23" t="s">
        <v>16</v>
      </c>
      <c r="B32" s="24">
        <v>26.023585797872347</v>
      </c>
      <c r="C32" s="24"/>
      <c r="D32" s="23"/>
    </row>
    <row r="33" spans="1:4" x14ac:dyDescent="0.3">
      <c r="A33" s="23" t="s">
        <v>17</v>
      </c>
      <c r="B33" s="24">
        <v>27.453425957446814</v>
      </c>
      <c r="C33" s="24"/>
      <c r="D33" s="23"/>
    </row>
    <row r="34" spans="1:4" x14ac:dyDescent="0.3">
      <c r="A34" s="23" t="s">
        <v>18</v>
      </c>
      <c r="B34" s="24">
        <v>28.883266117021286</v>
      </c>
      <c r="C34" s="24"/>
      <c r="D34" s="23"/>
    </row>
    <row r="35" spans="1:4" x14ac:dyDescent="0.3">
      <c r="A35" s="23" t="s">
        <v>19</v>
      </c>
      <c r="B35" s="24">
        <v>30.313106276595754</v>
      </c>
      <c r="C35" s="24"/>
      <c r="D35" s="23"/>
    </row>
    <row r="36" spans="1:4" x14ac:dyDescent="0.3">
      <c r="A36" s="23" t="s">
        <v>20</v>
      </c>
      <c r="B36" s="24">
        <v>31.742946436170222</v>
      </c>
      <c r="C36" s="24"/>
      <c r="D36" s="23"/>
    </row>
    <row r="37" spans="1:4" x14ac:dyDescent="0.3">
      <c r="A37" s="23" t="s">
        <v>21</v>
      </c>
      <c r="B37" s="24">
        <v>33.172786595744689</v>
      </c>
      <c r="C37" s="24"/>
      <c r="D37" s="23"/>
    </row>
    <row r="38" spans="1:4" x14ac:dyDescent="0.3">
      <c r="A38" s="23"/>
      <c r="B38" s="24"/>
      <c r="C38" s="24"/>
      <c r="D38" s="23"/>
    </row>
    <row r="39" spans="1:4" x14ac:dyDescent="0.3">
      <c r="A39" s="23"/>
      <c r="B39" s="23"/>
      <c r="C39" s="23"/>
      <c r="D39" s="23"/>
    </row>
    <row r="40" spans="1:4" x14ac:dyDescent="0.3">
      <c r="A40" s="23"/>
      <c r="B40" s="23"/>
      <c r="C40" s="23"/>
      <c r="D40" s="23"/>
    </row>
    <row r="41" spans="1:4" x14ac:dyDescent="0.3">
      <c r="A41" s="26"/>
      <c r="B41" s="23"/>
      <c r="C41" s="23"/>
      <c r="D41" s="23"/>
    </row>
    <row r="42" spans="1:4" x14ac:dyDescent="0.3">
      <c r="A42" s="23"/>
      <c r="B42" s="23"/>
      <c r="C42" s="23"/>
      <c r="D42" s="23"/>
    </row>
    <row r="43" spans="1:4" x14ac:dyDescent="0.3">
      <c r="A43" s="23"/>
      <c r="B43" s="23"/>
      <c r="C43" s="23"/>
      <c r="D43" s="23"/>
    </row>
  </sheetData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I15" sqref="I15"/>
    </sheetView>
  </sheetViews>
  <sheetFormatPr defaultRowHeight="16.5" x14ac:dyDescent="0.3"/>
  <cols>
    <col min="1" max="1" width="20.5" customWidth="1"/>
    <col min="2" max="3" width="7.375" bestFit="1" customWidth="1"/>
    <col min="4" max="11" width="7.625" bestFit="1" customWidth="1"/>
    <col min="12" max="12" width="7.625" customWidth="1"/>
    <col min="13" max="13" width="14.875" bestFit="1" customWidth="1"/>
    <col min="20" max="20" width="6.5" customWidth="1"/>
  </cols>
  <sheetData>
    <row r="1" spans="1:12" x14ac:dyDescent="0.3">
      <c r="A1" s="22" t="s">
        <v>113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x14ac:dyDescent="0.3">
      <c r="A3" s="23"/>
      <c r="B3" s="23" t="s">
        <v>12</v>
      </c>
      <c r="C3" s="23" t="s">
        <v>13</v>
      </c>
      <c r="D3" s="23" t="s">
        <v>14</v>
      </c>
      <c r="E3" s="23" t="s">
        <v>15</v>
      </c>
      <c r="F3" s="23" t="s">
        <v>16</v>
      </c>
      <c r="G3" s="23" t="s">
        <v>17</v>
      </c>
      <c r="H3" s="23" t="s">
        <v>18</v>
      </c>
      <c r="I3" s="23" t="s">
        <v>19</v>
      </c>
      <c r="J3" s="23" t="s">
        <v>20</v>
      </c>
      <c r="K3" s="23" t="s">
        <v>21</v>
      </c>
    </row>
    <row r="4" spans="1:12" x14ac:dyDescent="0.3">
      <c r="A4" s="23" t="s">
        <v>83</v>
      </c>
      <c r="B4" s="36">
        <v>18.650000000000002</v>
      </c>
      <c r="C4" s="36">
        <v>18.650000000000002</v>
      </c>
      <c r="D4" s="36">
        <v>18.650000000000002</v>
      </c>
      <c r="E4" s="36">
        <v>18.650000000000002</v>
      </c>
      <c r="F4" s="36">
        <v>18.650000000000002</v>
      </c>
      <c r="G4" s="36">
        <v>18.650000000000002</v>
      </c>
      <c r="H4" s="36">
        <v>18.650000000000002</v>
      </c>
      <c r="I4" s="36">
        <v>18.650000000000002</v>
      </c>
      <c r="J4" s="36">
        <v>18.650000000000002</v>
      </c>
      <c r="K4" s="36">
        <v>16.850000000000001</v>
      </c>
      <c r="L4" s="12"/>
    </row>
    <row r="5" spans="1:12" x14ac:dyDescent="0.3">
      <c r="A5" s="23" t="s">
        <v>75</v>
      </c>
      <c r="B5" s="36">
        <v>8.7134648735040194</v>
      </c>
      <c r="C5" s="36">
        <v>8.9244259430100694</v>
      </c>
      <c r="D5" s="36">
        <v>9.1140084403887602</v>
      </c>
      <c r="E5" s="36">
        <v>9.0908667638639198</v>
      </c>
      <c r="F5" s="36">
        <v>9.1018105722040907</v>
      </c>
      <c r="G5" s="36">
        <v>9.1157327907014096</v>
      </c>
      <c r="H5" s="36">
        <v>9.1654262507459094</v>
      </c>
      <c r="I5" s="36">
        <v>9.1497115382100098</v>
      </c>
      <c r="J5" s="36">
        <v>9.1201171979296607</v>
      </c>
      <c r="K5" s="36">
        <v>9.1475291965876799</v>
      </c>
      <c r="L5" s="1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13"/>
  <sheetViews>
    <sheetView workbookViewId="0">
      <pane xSplit="1" ySplit="3" topLeftCell="B4" activePane="bottomRight" state="frozen"/>
      <selection pane="topRight" activeCell="H27" sqref="H27"/>
      <selection pane="bottomLeft" activeCell="H27" sqref="H27"/>
      <selection pane="bottomRight" activeCell="K21" sqref="K21"/>
    </sheetView>
  </sheetViews>
  <sheetFormatPr defaultRowHeight="16.5" x14ac:dyDescent="0.3"/>
  <cols>
    <col min="1" max="1" width="11.875" bestFit="1" customWidth="1"/>
    <col min="2" max="2" width="19.25" customWidth="1"/>
    <col min="3" max="3" width="19" customWidth="1"/>
    <col min="4" max="4" width="2" customWidth="1"/>
    <col min="5" max="7" width="17.625" customWidth="1"/>
    <col min="16" max="16" width="14.5" customWidth="1"/>
  </cols>
  <sheetData>
    <row r="1" spans="1:7" x14ac:dyDescent="0.3">
      <c r="A1" s="22" t="s">
        <v>114</v>
      </c>
      <c r="B1" s="23"/>
      <c r="C1" s="23"/>
      <c r="D1" s="23"/>
      <c r="E1" s="23"/>
      <c r="F1" s="23"/>
      <c r="G1" s="23"/>
    </row>
    <row r="2" spans="1:7" ht="14.25" customHeight="1" x14ac:dyDescent="0.3">
      <c r="A2" s="21"/>
      <c r="B2" s="23"/>
      <c r="C2" s="23"/>
      <c r="D2" s="23"/>
      <c r="E2" s="23"/>
      <c r="F2" s="23"/>
      <c r="G2" s="23"/>
    </row>
    <row r="3" spans="1:7" x14ac:dyDescent="0.3">
      <c r="A3" s="23" t="s">
        <v>40</v>
      </c>
      <c r="B3" s="23" t="s">
        <v>59</v>
      </c>
      <c r="C3" s="23" t="s">
        <v>120</v>
      </c>
      <c r="D3" s="23"/>
      <c r="E3" s="23" t="s">
        <v>60</v>
      </c>
      <c r="F3" s="23" t="s">
        <v>123</v>
      </c>
      <c r="G3" s="23" t="s">
        <v>82</v>
      </c>
    </row>
    <row r="4" spans="1:7" x14ac:dyDescent="0.3">
      <c r="A4" s="23" t="s">
        <v>12</v>
      </c>
      <c r="B4" s="34">
        <v>2.5401082980998264E-12</v>
      </c>
      <c r="C4" s="34">
        <v>1.6782677397971088E-11</v>
      </c>
      <c r="D4" s="23"/>
      <c r="E4" s="34">
        <v>2.5401082980998264E-12</v>
      </c>
      <c r="F4" s="34">
        <v>1.4242569099871261E-11</v>
      </c>
      <c r="G4" s="35">
        <v>2.0000000000000002E-5</v>
      </c>
    </row>
    <row r="5" spans="1:7" x14ac:dyDescent="0.3">
      <c r="A5" s="23" t="s">
        <v>13</v>
      </c>
      <c r="B5" s="34">
        <v>3.8827316030410624E-10</v>
      </c>
      <c r="C5" s="34">
        <v>4.4236989289068235E-10</v>
      </c>
      <c r="D5" s="23"/>
      <c r="E5" s="34">
        <v>3.8827316030410624E-10</v>
      </c>
      <c r="F5" s="34">
        <v>5.4096732586576106E-11</v>
      </c>
      <c r="G5" s="35">
        <v>2.0000000000000002E-5</v>
      </c>
    </row>
    <row r="6" spans="1:7" x14ac:dyDescent="0.3">
      <c r="A6" s="23" t="s">
        <v>14</v>
      </c>
      <c r="B6" s="34">
        <v>0</v>
      </c>
      <c r="C6" s="34">
        <v>0</v>
      </c>
      <c r="D6" s="23"/>
      <c r="E6" s="34">
        <v>0</v>
      </c>
      <c r="F6" s="34">
        <v>0</v>
      </c>
      <c r="G6" s="35">
        <v>2.0000000000000002E-5</v>
      </c>
    </row>
    <row r="7" spans="1:7" x14ac:dyDescent="0.3">
      <c r="A7" s="23" t="s">
        <v>15</v>
      </c>
      <c r="B7" s="34">
        <v>4.065319295782141E-10</v>
      </c>
      <c r="C7" s="34">
        <v>1.1542022692572687E-10</v>
      </c>
      <c r="D7" s="23"/>
      <c r="E7" s="34">
        <v>4.065319295782141E-10</v>
      </c>
      <c r="F7" s="34">
        <v>0</v>
      </c>
      <c r="G7" s="35">
        <v>2.0000000000000002E-5</v>
      </c>
    </row>
    <row r="8" spans="1:7" x14ac:dyDescent="0.3">
      <c r="A8" s="23" t="s">
        <v>16</v>
      </c>
      <c r="B8" s="34">
        <v>4.1870532122130662E-10</v>
      </c>
      <c r="C8" s="34">
        <v>0</v>
      </c>
      <c r="D8" s="23"/>
      <c r="E8" s="34">
        <v>4.1870532122130662E-10</v>
      </c>
      <c r="F8" s="34">
        <v>0</v>
      </c>
      <c r="G8" s="35">
        <v>2.0000000000000002E-5</v>
      </c>
    </row>
    <row r="9" spans="1:7" x14ac:dyDescent="0.3">
      <c r="A9" s="23" t="s">
        <v>17</v>
      </c>
      <c r="B9" s="34">
        <v>6.2532635917835154E-11</v>
      </c>
      <c r="C9" s="34">
        <v>0</v>
      </c>
      <c r="D9" s="23"/>
      <c r="E9" s="34">
        <v>6.2532635917835154E-11</v>
      </c>
      <c r="F9" s="34">
        <v>0</v>
      </c>
      <c r="G9" s="35">
        <v>2.0000000000000002E-5</v>
      </c>
    </row>
    <row r="10" spans="1:7" x14ac:dyDescent="0.3">
      <c r="A10" s="23" t="s">
        <v>18</v>
      </c>
      <c r="B10" s="34">
        <v>0</v>
      </c>
      <c r="C10" s="34">
        <v>0</v>
      </c>
      <c r="D10" s="23"/>
      <c r="E10" s="34">
        <v>0</v>
      </c>
      <c r="F10" s="34">
        <v>0</v>
      </c>
      <c r="G10" s="35">
        <v>2.0000000000000002E-5</v>
      </c>
    </row>
    <row r="11" spans="1:7" x14ac:dyDescent="0.3">
      <c r="A11" s="23" t="s">
        <v>19</v>
      </c>
      <c r="B11" s="34">
        <v>0</v>
      </c>
      <c r="C11" s="34">
        <v>0</v>
      </c>
      <c r="D11" s="23"/>
      <c r="E11" s="34">
        <v>0</v>
      </c>
      <c r="F11" s="34">
        <v>0</v>
      </c>
      <c r="G11" s="35">
        <v>2.0000000000000002E-5</v>
      </c>
    </row>
    <row r="12" spans="1:7" x14ac:dyDescent="0.3">
      <c r="A12" s="23" t="s">
        <v>20</v>
      </c>
      <c r="B12" s="34">
        <v>0</v>
      </c>
      <c r="C12" s="34">
        <v>5.0862253028383234E-8</v>
      </c>
      <c r="D12" s="23"/>
      <c r="E12" s="34">
        <v>0</v>
      </c>
      <c r="F12" s="34">
        <v>5.0862253028383234E-8</v>
      </c>
      <c r="G12" s="35">
        <v>2.0000000000000002E-5</v>
      </c>
    </row>
    <row r="13" spans="1:7" x14ac:dyDescent="0.3">
      <c r="A13" s="23" t="s">
        <v>21</v>
      </c>
      <c r="B13" s="34">
        <v>2.515914180310099E-8</v>
      </c>
      <c r="C13" s="34">
        <v>5.3114792372715245E-7</v>
      </c>
      <c r="D13" s="23"/>
      <c r="E13" s="34">
        <v>2.515914180310099E-8</v>
      </c>
      <c r="F13" s="34">
        <v>5.059887819240515E-7</v>
      </c>
      <c r="G13" s="35">
        <v>2.0000000000000002E-5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21" sqref="E21"/>
    </sheetView>
  </sheetViews>
  <sheetFormatPr defaultRowHeight="16.5" x14ac:dyDescent="0.3"/>
  <cols>
    <col min="1" max="2" width="14.625" customWidth="1"/>
    <col min="3" max="3" width="9" customWidth="1"/>
    <col min="4" max="4" width="13.375" bestFit="1" customWidth="1"/>
    <col min="5" max="5" width="23.5" bestFit="1" customWidth="1"/>
    <col min="6" max="6" width="26" bestFit="1" customWidth="1"/>
  </cols>
  <sheetData>
    <row r="1" spans="1:6" x14ac:dyDescent="0.3">
      <c r="A1" s="22" t="s">
        <v>115</v>
      </c>
      <c r="B1" s="23"/>
      <c r="C1" s="23"/>
      <c r="D1" s="23"/>
      <c r="E1" s="23"/>
      <c r="F1" s="23"/>
    </row>
    <row r="2" spans="1:6" x14ac:dyDescent="0.3">
      <c r="A2" s="23"/>
      <c r="B2" s="23"/>
      <c r="C2" s="23"/>
      <c r="D2" s="23"/>
      <c r="E2" s="23"/>
      <c r="F2" s="23"/>
    </row>
    <row r="3" spans="1:6" x14ac:dyDescent="0.3">
      <c r="A3" s="23" t="s">
        <v>68</v>
      </c>
      <c r="B3" s="23"/>
      <c r="C3" s="23"/>
      <c r="D3" s="23" t="s">
        <v>69</v>
      </c>
      <c r="E3" s="23"/>
      <c r="F3" s="23"/>
    </row>
    <row r="4" spans="1:6" x14ac:dyDescent="0.3">
      <c r="A4" s="23" t="s">
        <v>70</v>
      </c>
      <c r="B4" s="23" t="s">
        <v>71</v>
      </c>
      <c r="C4" s="23"/>
      <c r="D4" s="23" t="s">
        <v>72</v>
      </c>
      <c r="E4" s="23" t="s">
        <v>73</v>
      </c>
      <c r="F4" s="23" t="s">
        <v>74</v>
      </c>
    </row>
    <row r="5" spans="1:6" x14ac:dyDescent="0.3">
      <c r="A5" s="23">
        <v>45</v>
      </c>
      <c r="B5" s="23">
        <v>642.048</v>
      </c>
      <c r="C5" s="23"/>
      <c r="D5" s="23">
        <v>500</v>
      </c>
      <c r="E5" s="23">
        <v>80</v>
      </c>
      <c r="F5" s="23">
        <v>45</v>
      </c>
    </row>
    <row r="6" spans="1:6" x14ac:dyDescent="0.3">
      <c r="A6" s="23">
        <v>55</v>
      </c>
      <c r="B6" s="23">
        <v>744.40800000000002</v>
      </c>
      <c r="C6" s="23"/>
      <c r="D6" s="23">
        <v>600</v>
      </c>
      <c r="E6" s="23">
        <v>96</v>
      </c>
      <c r="F6" s="23">
        <v>54</v>
      </c>
    </row>
    <row r="7" spans="1:6" x14ac:dyDescent="0.3">
      <c r="A7" s="23">
        <v>45</v>
      </c>
      <c r="B7" s="23">
        <v>612.94199999999989</v>
      </c>
      <c r="C7" s="23"/>
      <c r="D7" s="23">
        <v>700</v>
      </c>
      <c r="E7" s="23">
        <v>112</v>
      </c>
      <c r="F7" s="23">
        <v>63</v>
      </c>
    </row>
    <row r="8" spans="1:6" x14ac:dyDescent="0.3">
      <c r="A8" s="23">
        <v>45</v>
      </c>
      <c r="B8" s="23">
        <v>593.13199999999983</v>
      </c>
      <c r="C8" s="23"/>
      <c r="D8" s="23">
        <v>800</v>
      </c>
      <c r="E8" s="23">
        <v>128</v>
      </c>
      <c r="F8" s="23">
        <v>72</v>
      </c>
    </row>
    <row r="9" spans="1:6" x14ac:dyDescent="0.3">
      <c r="A9" s="23">
        <v>54</v>
      </c>
      <c r="B9" s="23">
        <v>715.30199999999991</v>
      </c>
      <c r="C9" s="23"/>
      <c r="D9" s="23">
        <v>900</v>
      </c>
      <c r="E9" s="23">
        <v>144</v>
      </c>
      <c r="F9" s="23">
        <v>81</v>
      </c>
    </row>
    <row r="10" spans="1:6" x14ac:dyDescent="0.3">
      <c r="A10" s="23">
        <v>74</v>
      </c>
      <c r="B10" s="23">
        <v>861.22199999999998</v>
      </c>
      <c r="C10" s="23"/>
      <c r="D10" s="23">
        <v>1000</v>
      </c>
      <c r="E10" s="23">
        <v>160</v>
      </c>
      <c r="F10" s="23">
        <v>90</v>
      </c>
    </row>
    <row r="11" spans="1:6" x14ac:dyDescent="0.3">
      <c r="A11" s="23">
        <v>79</v>
      </c>
      <c r="B11" s="23">
        <v>943.77199999999993</v>
      </c>
      <c r="C11" s="23"/>
      <c r="D11" s="23">
        <v>1100</v>
      </c>
      <c r="E11" s="23">
        <v>176</v>
      </c>
      <c r="F11" s="23">
        <v>99</v>
      </c>
    </row>
    <row r="12" spans="1:6" x14ac:dyDescent="0.3">
      <c r="A12" s="23">
        <v>89</v>
      </c>
      <c r="B12" s="23">
        <v>1026.3219999999999</v>
      </c>
      <c r="C12" s="23"/>
      <c r="D12" s="23">
        <v>1200</v>
      </c>
      <c r="E12" s="23">
        <v>192</v>
      </c>
      <c r="F12" s="23">
        <v>108</v>
      </c>
    </row>
    <row r="13" spans="1:6" x14ac:dyDescent="0.3">
      <c r="A13" s="23">
        <v>99</v>
      </c>
      <c r="B13" s="23">
        <v>1105.6969999999999</v>
      </c>
      <c r="C13" s="23"/>
      <c r="D13" s="23"/>
      <c r="E13" s="23"/>
      <c r="F13" s="2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0"/>
  <sheetViews>
    <sheetView zoomScale="85" zoomScaleNormal="85" workbookViewId="0">
      <selection activeCell="C11" sqref="C11"/>
    </sheetView>
  </sheetViews>
  <sheetFormatPr defaultRowHeight="16.5" x14ac:dyDescent="0.3"/>
  <cols>
    <col min="1" max="1" width="11.875" customWidth="1"/>
    <col min="2" max="3" width="30.25" customWidth="1"/>
    <col min="4" max="4" width="36.25" customWidth="1"/>
    <col min="5" max="7" width="30.25" customWidth="1"/>
    <col min="8" max="8" width="10.625" customWidth="1"/>
    <col min="9" max="9" width="12.5" customWidth="1"/>
  </cols>
  <sheetData>
    <row r="1" spans="1:10" x14ac:dyDescent="0.3">
      <c r="A1" s="29" t="s">
        <v>116</v>
      </c>
      <c r="B1" s="28"/>
      <c r="C1" s="28"/>
      <c r="D1" s="28"/>
      <c r="E1" s="28"/>
      <c r="F1" s="28"/>
      <c r="G1" s="28"/>
    </row>
    <row r="2" spans="1:10" x14ac:dyDescent="0.3">
      <c r="A2" s="28"/>
      <c r="B2" s="28"/>
      <c r="C2" s="28"/>
      <c r="D2" s="28"/>
      <c r="E2" s="28"/>
      <c r="F2" s="28"/>
      <c r="G2" s="28"/>
    </row>
    <row r="3" spans="1:10" x14ac:dyDescent="0.3">
      <c r="A3" s="28"/>
      <c r="B3" s="28"/>
      <c r="C3" s="28"/>
      <c r="D3" s="28"/>
      <c r="E3" s="28"/>
      <c r="F3" s="28"/>
      <c r="G3" s="28"/>
    </row>
    <row r="4" spans="1:10" x14ac:dyDescent="0.3">
      <c r="A4" s="28" t="s">
        <v>40</v>
      </c>
      <c r="B4" s="28" t="s">
        <v>79</v>
      </c>
      <c r="C4" s="28" t="s">
        <v>80</v>
      </c>
      <c r="D4" s="28" t="s">
        <v>81</v>
      </c>
      <c r="E4" s="28" t="s">
        <v>44</v>
      </c>
      <c r="F4" s="28" t="s">
        <v>45</v>
      </c>
      <c r="G4" s="28" t="s">
        <v>46</v>
      </c>
      <c r="J4" t="s">
        <v>47</v>
      </c>
    </row>
    <row r="5" spans="1:10" x14ac:dyDescent="0.3">
      <c r="A5" s="28" t="s">
        <v>25</v>
      </c>
      <c r="B5" s="30">
        <f>F5-C5</f>
        <v>1707.041095</v>
      </c>
      <c r="C5" s="30">
        <v>0</v>
      </c>
      <c r="D5" s="30">
        <f>G5-F5</f>
        <v>21.927831704970004</v>
      </c>
      <c r="E5" s="28"/>
      <c r="F5" s="28">
        <v>1707.041095</v>
      </c>
      <c r="G5" s="28">
        <v>1728.96892670497</v>
      </c>
      <c r="J5" s="6">
        <f>(C19+D19)/G19</f>
        <v>0.23464879286046822</v>
      </c>
    </row>
    <row r="6" spans="1:10" x14ac:dyDescent="0.3">
      <c r="A6" s="28" t="s">
        <v>8</v>
      </c>
      <c r="B6" s="30">
        <f t="shared" ref="B6:B9" si="0">F6-C6</f>
        <v>1639.7655</v>
      </c>
      <c r="C6" s="30">
        <v>0</v>
      </c>
      <c r="D6" s="30">
        <f t="shared" ref="D6:D9" si="1">G6-F6</f>
        <v>36.730183656730105</v>
      </c>
      <c r="E6" s="28"/>
      <c r="F6" s="28">
        <v>1639.7655</v>
      </c>
      <c r="G6" s="28">
        <v>1676.4956836567301</v>
      </c>
    </row>
    <row r="7" spans="1:10" x14ac:dyDescent="0.3">
      <c r="A7" s="28" t="s">
        <v>9</v>
      </c>
      <c r="B7" s="30">
        <f t="shared" si="0"/>
        <v>1620.2589049999999</v>
      </c>
      <c r="C7" s="30">
        <v>0</v>
      </c>
      <c r="D7" s="30">
        <f>G7-F7</f>
        <v>55.775355888250033</v>
      </c>
      <c r="E7" s="28"/>
      <c r="F7" s="28">
        <v>1620.2589049999999</v>
      </c>
      <c r="G7" s="28">
        <v>1676.0342608882499</v>
      </c>
    </row>
    <row r="8" spans="1:10" x14ac:dyDescent="0.3">
      <c r="A8" s="28" t="s">
        <v>10</v>
      </c>
      <c r="B8" s="30">
        <f t="shared" si="0"/>
        <v>1573.0457799999999</v>
      </c>
      <c r="C8" s="30">
        <v>0</v>
      </c>
      <c r="D8" s="30">
        <f t="shared" si="1"/>
        <v>75.350302833189971</v>
      </c>
      <c r="E8" s="28"/>
      <c r="F8" s="28">
        <v>1573.0457799999999</v>
      </c>
      <c r="G8" s="28">
        <v>1648.3960828331899</v>
      </c>
    </row>
    <row r="9" spans="1:10" x14ac:dyDescent="0.3">
      <c r="A9" s="28" t="s">
        <v>11</v>
      </c>
      <c r="B9" s="30">
        <f t="shared" si="0"/>
        <v>1505.2724149999999</v>
      </c>
      <c r="C9" s="30">
        <v>0</v>
      </c>
      <c r="D9" s="30">
        <f t="shared" si="1"/>
        <v>99.02111918830019</v>
      </c>
      <c r="E9" s="28"/>
      <c r="F9" s="28">
        <v>1505.2724149999999</v>
      </c>
      <c r="G9" s="28">
        <v>1604.2935341883001</v>
      </c>
      <c r="H9" s="7"/>
    </row>
    <row r="10" spans="1:10" x14ac:dyDescent="0.3">
      <c r="A10" s="28" t="s">
        <v>12</v>
      </c>
      <c r="B10" s="30">
        <f t="shared" ref="B10:B19" si="2">E10-C10</f>
        <v>1449.5499685023888</v>
      </c>
      <c r="C10" s="30">
        <v>53.668039972191409</v>
      </c>
      <c r="D10" s="30">
        <f t="shared" ref="D10:D19" si="3">G10-E10</f>
        <v>119.13038507574993</v>
      </c>
      <c r="E10" s="28">
        <v>1503.2180084745801</v>
      </c>
      <c r="F10" s="30"/>
      <c r="G10" s="28">
        <v>1622.34839355033</v>
      </c>
      <c r="H10" s="7"/>
      <c r="I10" s="7"/>
    </row>
    <row r="11" spans="1:10" x14ac:dyDescent="0.3">
      <c r="A11" s="28" t="s">
        <v>13</v>
      </c>
      <c r="B11" s="30">
        <f t="shared" si="2"/>
        <v>1357.8255535223145</v>
      </c>
      <c r="C11" s="30">
        <v>143.79405506336548</v>
      </c>
      <c r="D11" s="30">
        <f t="shared" si="3"/>
        <v>137.59679938180011</v>
      </c>
      <c r="E11" s="28">
        <v>1501.61960858568</v>
      </c>
      <c r="F11" s="30"/>
      <c r="G11" s="28">
        <v>1639.2164079674801</v>
      </c>
      <c r="H11" s="7"/>
      <c r="I11" s="7"/>
    </row>
    <row r="12" spans="1:10" x14ac:dyDescent="0.3">
      <c r="A12" s="28" t="s">
        <v>14</v>
      </c>
      <c r="B12" s="30">
        <f t="shared" si="2"/>
        <v>1334.3204080375338</v>
      </c>
      <c r="C12" s="30">
        <v>165.65966818800621</v>
      </c>
      <c r="D12" s="30">
        <f>G12-E12</f>
        <v>156.32363034653008</v>
      </c>
      <c r="E12" s="28">
        <v>1499.98007622554</v>
      </c>
      <c r="F12" s="30"/>
      <c r="G12" s="28">
        <v>1656.30370657207</v>
      </c>
      <c r="H12" s="7"/>
      <c r="I12" s="7"/>
    </row>
    <row r="13" spans="1:10" x14ac:dyDescent="0.3">
      <c r="A13" s="28" t="s">
        <v>15</v>
      </c>
      <c r="B13" s="30">
        <f>E13-C13</f>
        <v>1333.1938389560212</v>
      </c>
      <c r="C13" s="30">
        <v>166.52387668748892</v>
      </c>
      <c r="D13" s="30">
        <f t="shared" si="3"/>
        <v>173.89542441499998</v>
      </c>
      <c r="E13" s="28">
        <v>1499.71771564351</v>
      </c>
      <c r="F13" s="30"/>
      <c r="G13" s="28">
        <v>1673.61314005851</v>
      </c>
      <c r="H13" s="7"/>
      <c r="I13" s="7"/>
    </row>
    <row r="14" spans="1:10" x14ac:dyDescent="0.3">
      <c r="A14" s="28" t="s">
        <v>16</v>
      </c>
      <c r="B14" s="30">
        <f t="shared" si="2"/>
        <v>1335.3090639191105</v>
      </c>
      <c r="C14" s="30">
        <v>165.44568486890938</v>
      </c>
      <c r="D14" s="30">
        <f t="shared" si="3"/>
        <v>190.39284739225013</v>
      </c>
      <c r="E14" s="28">
        <v>1500.7547487880199</v>
      </c>
      <c r="F14" s="30"/>
      <c r="G14" s="28">
        <v>1691.1475961802701</v>
      </c>
      <c r="H14" s="7"/>
      <c r="I14" s="7"/>
    </row>
    <row r="15" spans="1:10" x14ac:dyDescent="0.3">
      <c r="A15" s="28" t="s">
        <v>17</v>
      </c>
      <c r="B15" s="30">
        <f t="shared" si="2"/>
        <v>1337.113714668604</v>
      </c>
      <c r="C15" s="30">
        <v>165.89873849992605</v>
      </c>
      <c r="D15" s="30">
        <f t="shared" si="3"/>
        <v>205.89754706308986</v>
      </c>
      <c r="E15" s="28">
        <v>1503.0124531685301</v>
      </c>
      <c r="F15" s="30"/>
      <c r="G15" s="28">
        <v>1708.91000023162</v>
      </c>
      <c r="H15" s="7"/>
      <c r="I15" s="7"/>
    </row>
    <row r="16" spans="1:10" x14ac:dyDescent="0.3">
      <c r="A16" s="28" t="s">
        <v>18</v>
      </c>
      <c r="B16" s="30">
        <f t="shared" si="2"/>
        <v>1345.9652656255778</v>
      </c>
      <c r="C16" s="30">
        <v>165.84673744658227</v>
      </c>
      <c r="D16" s="30">
        <f t="shared" si="3"/>
        <v>220.48930705468001</v>
      </c>
      <c r="E16" s="28">
        <v>1511.81200307216</v>
      </c>
      <c r="F16" s="30"/>
      <c r="G16" s="28">
        <v>1732.30131012684</v>
      </c>
      <c r="H16" s="7"/>
      <c r="I16" s="7"/>
    </row>
    <row r="17" spans="1:9" x14ac:dyDescent="0.3">
      <c r="A17" s="28" t="s">
        <v>19</v>
      </c>
      <c r="B17" s="30">
        <f t="shared" si="2"/>
        <v>1357.0078303359805</v>
      </c>
      <c r="C17" s="30">
        <v>164.83564208182949</v>
      </c>
      <c r="D17" s="30">
        <f t="shared" si="3"/>
        <v>234.24446074148</v>
      </c>
      <c r="E17" s="28">
        <v>1521.8434724178101</v>
      </c>
      <c r="F17" s="30"/>
      <c r="G17" s="28">
        <v>1756.0879331592901</v>
      </c>
      <c r="H17" s="7"/>
      <c r="I17" s="7"/>
    </row>
    <row r="18" spans="1:9" x14ac:dyDescent="0.3">
      <c r="A18" s="28" t="s">
        <v>20</v>
      </c>
      <c r="B18" s="30">
        <f t="shared" si="2"/>
        <v>1369.6394585878734</v>
      </c>
      <c r="C18" s="30">
        <v>163.40204455198656</v>
      </c>
      <c r="D18" s="30">
        <f t="shared" si="3"/>
        <v>247.23504698111992</v>
      </c>
      <c r="E18" s="28">
        <v>1533.04150313986</v>
      </c>
      <c r="F18" s="30"/>
      <c r="G18" s="28">
        <v>1780.2765501209799</v>
      </c>
      <c r="H18" s="7"/>
      <c r="I18" s="7"/>
    </row>
    <row r="19" spans="1:9" x14ac:dyDescent="0.3">
      <c r="A19" s="28" t="s">
        <v>21</v>
      </c>
      <c r="B19" s="30">
        <f t="shared" si="2"/>
        <v>1381.3624599714863</v>
      </c>
      <c r="C19" s="28">
        <v>163.98308237531356</v>
      </c>
      <c r="D19" s="30">
        <f t="shared" si="3"/>
        <v>259.52841236253016</v>
      </c>
      <c r="E19" s="28">
        <v>1545.3455423467999</v>
      </c>
      <c r="F19" s="28"/>
      <c r="G19" s="28">
        <v>1804.8739547093301</v>
      </c>
      <c r="H19" s="7"/>
      <c r="I19" s="7"/>
    </row>
    <row r="20" spans="1:9" x14ac:dyDescent="0.3">
      <c r="D20" s="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22"/>
  <sheetViews>
    <sheetView zoomScaleNormal="100" workbookViewId="0">
      <selection activeCell="B6" sqref="B6"/>
    </sheetView>
  </sheetViews>
  <sheetFormatPr defaultRowHeight="16.5" x14ac:dyDescent="0.3"/>
  <sheetData>
    <row r="1" spans="1:11" x14ac:dyDescent="0.3">
      <c r="A1" s="22" t="s">
        <v>91</v>
      </c>
      <c r="B1" s="23"/>
      <c r="C1" s="23"/>
      <c r="D1" s="23"/>
      <c r="E1" s="23"/>
    </row>
    <row r="2" spans="1:11" x14ac:dyDescent="0.3">
      <c r="A2" s="23"/>
      <c r="B2" s="23"/>
      <c r="C2" s="23"/>
      <c r="D2" s="23"/>
      <c r="E2" s="23"/>
    </row>
    <row r="3" spans="1:11" x14ac:dyDescent="0.3">
      <c r="A3" s="23" t="s">
        <v>40</v>
      </c>
      <c r="B3" s="23" t="s">
        <v>48</v>
      </c>
      <c r="C3" s="23" t="s">
        <v>2</v>
      </c>
      <c r="D3" s="23" t="s">
        <v>1</v>
      </c>
      <c r="E3" s="23" t="s">
        <v>0</v>
      </c>
    </row>
    <row r="4" spans="1:11" x14ac:dyDescent="0.3">
      <c r="A4" s="23" t="s">
        <v>25</v>
      </c>
      <c r="B4" s="24">
        <v>293.92</v>
      </c>
      <c r="C4" s="24"/>
      <c r="D4" s="24"/>
      <c r="E4" s="24"/>
      <c r="F4" s="2"/>
    </row>
    <row r="5" spans="1:11" x14ac:dyDescent="0.3">
      <c r="A5" s="23" t="s">
        <v>8</v>
      </c>
      <c r="B5" s="24">
        <v>289.10000000000002</v>
      </c>
      <c r="C5" s="24"/>
      <c r="D5" s="24"/>
      <c r="E5" s="24"/>
      <c r="F5" s="2"/>
    </row>
    <row r="6" spans="1:11" x14ac:dyDescent="0.3">
      <c r="A6" s="23" t="s">
        <v>9</v>
      </c>
      <c r="B6" s="24">
        <v>288.13</v>
      </c>
      <c r="C6" s="24"/>
      <c r="D6" s="24"/>
      <c r="E6" s="24"/>
      <c r="F6" s="2"/>
    </row>
    <row r="7" spans="1:11" x14ac:dyDescent="0.3">
      <c r="A7" s="23" t="s">
        <v>10</v>
      </c>
      <c r="B7" s="24">
        <v>286.99</v>
      </c>
      <c r="C7" s="24"/>
      <c r="D7" s="24"/>
      <c r="E7" s="24"/>
      <c r="F7" s="2"/>
    </row>
    <row r="8" spans="1:11" x14ac:dyDescent="0.3">
      <c r="A8" s="23" t="s">
        <v>11</v>
      </c>
      <c r="B8" s="24">
        <v>272.13</v>
      </c>
      <c r="C8" s="24"/>
      <c r="D8" s="24"/>
      <c r="E8" s="24"/>
      <c r="F8" s="2"/>
    </row>
    <row r="9" spans="1:11" x14ac:dyDescent="0.3">
      <c r="A9" s="23" t="s">
        <v>12</v>
      </c>
      <c r="B9" s="24"/>
      <c r="C9" s="24">
        <v>286.572660899033</v>
      </c>
      <c r="D9" s="24">
        <v>277.40011891736299</v>
      </c>
      <c r="E9" s="24">
        <v>270.26220435195802</v>
      </c>
      <c r="F9" s="2"/>
    </row>
    <row r="10" spans="1:11" x14ac:dyDescent="0.3">
      <c r="A10" s="23" t="s">
        <v>13</v>
      </c>
      <c r="B10" s="24"/>
      <c r="C10" s="24">
        <v>287.35778414167902</v>
      </c>
      <c r="D10" s="24">
        <v>279.442262059504</v>
      </c>
      <c r="E10" s="24">
        <v>272.67428109598598</v>
      </c>
      <c r="F10" s="2"/>
      <c r="I10" s="6"/>
      <c r="J10" s="6"/>
      <c r="K10" s="6"/>
    </row>
    <row r="11" spans="1:11" x14ac:dyDescent="0.3">
      <c r="A11" s="23" t="s">
        <v>14</v>
      </c>
      <c r="B11" s="24"/>
      <c r="C11" s="24">
        <v>289.65044362974697</v>
      </c>
      <c r="D11" s="24">
        <v>281.25648224908599</v>
      </c>
      <c r="E11" s="24">
        <v>274.38547238909803</v>
      </c>
      <c r="F11" s="2"/>
    </row>
    <row r="12" spans="1:11" x14ac:dyDescent="0.3">
      <c r="A12" s="23" t="s">
        <v>15</v>
      </c>
      <c r="B12" s="24"/>
      <c r="C12" s="24">
        <v>291.40124055017799</v>
      </c>
      <c r="D12" s="24">
        <v>283.013480376698</v>
      </c>
      <c r="E12" s="24">
        <v>276.21172214005202</v>
      </c>
      <c r="F12" s="2"/>
    </row>
    <row r="13" spans="1:11" x14ac:dyDescent="0.3">
      <c r="A13" s="23" t="s">
        <v>16</v>
      </c>
      <c r="B13" s="24"/>
      <c r="C13" s="24">
        <v>292.46004448592402</v>
      </c>
      <c r="D13" s="24">
        <v>284.41097293781598</v>
      </c>
      <c r="E13" s="24">
        <v>277.54744895576101</v>
      </c>
      <c r="F13" s="2"/>
    </row>
    <row r="14" spans="1:11" x14ac:dyDescent="0.3">
      <c r="A14" s="23" t="s">
        <v>17</v>
      </c>
      <c r="B14" s="24"/>
      <c r="C14" s="24">
        <v>295.37154127824101</v>
      </c>
      <c r="D14" s="24">
        <v>286.69535813070502</v>
      </c>
      <c r="E14" s="24">
        <v>279.36377214196102</v>
      </c>
      <c r="F14" s="2"/>
    </row>
    <row r="15" spans="1:11" x14ac:dyDescent="0.3">
      <c r="A15" s="23" t="s">
        <v>18</v>
      </c>
      <c r="B15" s="24"/>
      <c r="C15" s="24">
        <v>298.94617753570299</v>
      </c>
      <c r="D15" s="24">
        <v>290.09980456476899</v>
      </c>
      <c r="E15" s="24">
        <v>283.02310812358701</v>
      </c>
      <c r="F15" s="2"/>
    </row>
    <row r="16" spans="1:11" x14ac:dyDescent="0.3">
      <c r="A16" s="23" t="s">
        <v>19</v>
      </c>
      <c r="B16" s="24"/>
      <c r="C16" s="24">
        <v>302.867040116851</v>
      </c>
      <c r="D16" s="24">
        <v>293.78713028815503</v>
      </c>
      <c r="E16" s="24">
        <v>286.821849557115</v>
      </c>
      <c r="F16" s="2"/>
    </row>
    <row r="17" spans="1:6" x14ac:dyDescent="0.3">
      <c r="A17" s="23" t="s">
        <v>20</v>
      </c>
      <c r="B17" s="24"/>
      <c r="C17" s="24">
        <v>306.28620231570198</v>
      </c>
      <c r="D17" s="24">
        <v>297.62072990720799</v>
      </c>
      <c r="E17" s="24">
        <v>290.628595646961</v>
      </c>
      <c r="F17" s="2"/>
    </row>
    <row r="18" spans="1:6" x14ac:dyDescent="0.3">
      <c r="A18" s="23" t="s">
        <v>21</v>
      </c>
      <c r="B18" s="24"/>
      <c r="C18" s="24">
        <v>310.06551627489898</v>
      </c>
      <c r="D18" s="24">
        <v>300.68736773697401</v>
      </c>
      <c r="E18" s="24">
        <v>293.67420880173898</v>
      </c>
      <c r="F18" s="2"/>
    </row>
    <row r="19" spans="1:6" x14ac:dyDescent="0.3">
      <c r="B19" s="2"/>
      <c r="C19" s="2"/>
      <c r="D19" s="2"/>
      <c r="E19" s="2"/>
      <c r="F19" s="2"/>
    </row>
    <row r="20" spans="1:6" x14ac:dyDescent="0.3">
      <c r="B20" s="2"/>
      <c r="C20" s="2"/>
      <c r="D20" s="2"/>
      <c r="E20" s="2"/>
      <c r="F20" s="2"/>
    </row>
    <row r="21" spans="1:6" x14ac:dyDescent="0.3">
      <c r="B21" s="2"/>
      <c r="C21" s="2"/>
      <c r="D21" s="2"/>
      <c r="E21" s="2"/>
      <c r="F21" s="2"/>
    </row>
    <row r="22" spans="1:6" x14ac:dyDescent="0.3">
      <c r="B22" s="2"/>
      <c r="C22" s="2"/>
      <c r="D22" s="2"/>
      <c r="E2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21"/>
  <sheetViews>
    <sheetView zoomScaleNormal="100" workbookViewId="0">
      <selection activeCell="H12" sqref="H12"/>
    </sheetView>
  </sheetViews>
  <sheetFormatPr defaultRowHeight="16.5" x14ac:dyDescent="0.3"/>
  <sheetData>
    <row r="1" spans="1:10" x14ac:dyDescent="0.3">
      <c r="A1" s="22" t="s">
        <v>92</v>
      </c>
      <c r="B1" s="23"/>
      <c r="C1" s="23"/>
      <c r="D1" s="23"/>
      <c r="E1" s="23"/>
    </row>
    <row r="2" spans="1:10" x14ac:dyDescent="0.3">
      <c r="A2" s="23"/>
      <c r="B2" s="23"/>
      <c r="C2" s="23"/>
      <c r="D2" s="23"/>
      <c r="E2" s="23"/>
    </row>
    <row r="3" spans="1:10" x14ac:dyDescent="0.3">
      <c r="A3" s="23" t="s">
        <v>40</v>
      </c>
      <c r="B3" s="23" t="s">
        <v>48</v>
      </c>
      <c r="C3" s="23" t="s">
        <v>2</v>
      </c>
      <c r="D3" s="23" t="s">
        <v>1</v>
      </c>
      <c r="E3" s="23" t="s">
        <v>0</v>
      </c>
    </row>
    <row r="4" spans="1:10" x14ac:dyDescent="0.3">
      <c r="A4" s="23" t="s">
        <v>25</v>
      </c>
      <c r="B4" s="24">
        <v>95.62</v>
      </c>
      <c r="C4" s="24"/>
      <c r="D4" s="24"/>
      <c r="E4" s="24"/>
      <c r="F4" s="2"/>
    </row>
    <row r="5" spans="1:10" x14ac:dyDescent="0.3">
      <c r="A5" s="23" t="s">
        <v>8</v>
      </c>
      <c r="B5" s="24">
        <v>107.75</v>
      </c>
      <c r="C5" s="24"/>
      <c r="D5" s="24"/>
      <c r="E5" s="24"/>
      <c r="F5" s="2"/>
    </row>
    <row r="6" spans="1:10" x14ac:dyDescent="0.3">
      <c r="A6" s="23" t="s">
        <v>9</v>
      </c>
      <c r="B6" s="24">
        <v>97.51</v>
      </c>
      <c r="C6" s="24"/>
      <c r="D6" s="24"/>
      <c r="E6" s="24"/>
      <c r="F6" s="2"/>
    </row>
    <row r="7" spans="1:10" x14ac:dyDescent="0.3">
      <c r="A7" s="23" t="s">
        <v>10</v>
      </c>
      <c r="B7" s="24">
        <v>93.97</v>
      </c>
      <c r="C7" s="24"/>
      <c r="D7" s="24"/>
      <c r="E7" s="24"/>
      <c r="F7" s="2"/>
    </row>
    <row r="8" spans="1:10" x14ac:dyDescent="0.3">
      <c r="A8" s="23" t="s">
        <v>11</v>
      </c>
      <c r="B8" s="24">
        <v>67.67</v>
      </c>
      <c r="C8" s="24"/>
      <c r="D8" s="24"/>
      <c r="E8" s="24"/>
      <c r="F8" s="2"/>
    </row>
    <row r="9" spans="1:10" x14ac:dyDescent="0.3">
      <c r="A9" s="23" t="s">
        <v>12</v>
      </c>
      <c r="B9" s="24"/>
      <c r="C9" s="24">
        <v>76.391927464595696</v>
      </c>
      <c r="D9" s="24">
        <v>71.8787689032374</v>
      </c>
      <c r="E9" s="24">
        <v>67.485428602289701</v>
      </c>
      <c r="F9" s="2"/>
    </row>
    <row r="10" spans="1:10" x14ac:dyDescent="0.3">
      <c r="A10" s="23" t="s">
        <v>13</v>
      </c>
      <c r="B10" s="24"/>
      <c r="C10" s="24">
        <v>69.9471610830917</v>
      </c>
      <c r="D10" s="24">
        <v>65.602889935116593</v>
      </c>
      <c r="E10" s="24">
        <v>61.452748392215298</v>
      </c>
      <c r="F10" s="2"/>
      <c r="H10" s="6"/>
      <c r="I10" s="6"/>
      <c r="J10" s="6"/>
    </row>
    <row r="11" spans="1:10" x14ac:dyDescent="0.3">
      <c r="A11" s="23" t="s">
        <v>14</v>
      </c>
      <c r="B11" s="24"/>
      <c r="C11" s="24">
        <v>63.8942369367048</v>
      </c>
      <c r="D11" s="24">
        <v>59.766260966182799</v>
      </c>
      <c r="E11" s="24">
        <v>55.552133634044402</v>
      </c>
      <c r="F11" s="2"/>
    </row>
    <row r="12" spans="1:10" x14ac:dyDescent="0.3">
      <c r="A12" s="23" t="s">
        <v>15</v>
      </c>
      <c r="B12" s="24"/>
      <c r="C12" s="24">
        <v>60.548124641751699</v>
      </c>
      <c r="D12" s="24">
        <v>55.335958715071897</v>
      </c>
      <c r="E12" s="24">
        <v>50.713340758323803</v>
      </c>
      <c r="F12" s="2"/>
    </row>
    <row r="13" spans="1:10" x14ac:dyDescent="0.3">
      <c r="A13" s="23" t="s">
        <v>16</v>
      </c>
      <c r="B13" s="24"/>
      <c r="C13" s="24">
        <v>55.3036447403301</v>
      </c>
      <c r="D13" s="24">
        <v>50.147766209122402</v>
      </c>
      <c r="E13" s="24">
        <v>45.176475837582799</v>
      </c>
      <c r="F13" s="2"/>
    </row>
    <row r="14" spans="1:10" x14ac:dyDescent="0.3">
      <c r="A14" s="23" t="s">
        <v>17</v>
      </c>
      <c r="B14" s="24"/>
      <c r="C14" s="24">
        <v>50.535528769697201</v>
      </c>
      <c r="D14" s="24">
        <v>44.940733838950003</v>
      </c>
      <c r="E14" s="24">
        <v>39.845028731421202</v>
      </c>
      <c r="F14" s="2"/>
    </row>
    <row r="15" spans="1:10" x14ac:dyDescent="0.3">
      <c r="A15" s="23" t="s">
        <v>18</v>
      </c>
      <c r="B15" s="24"/>
      <c r="C15" s="24">
        <v>45.992297492995</v>
      </c>
      <c r="D15" s="24">
        <v>40.324925678535401</v>
      </c>
      <c r="E15" s="24">
        <v>35.157435149765099</v>
      </c>
      <c r="F15" s="2"/>
    </row>
    <row r="16" spans="1:10" x14ac:dyDescent="0.3">
      <c r="A16" s="23" t="s">
        <v>19</v>
      </c>
      <c r="B16" s="24"/>
      <c r="C16" s="24">
        <v>41.643325485443903</v>
      </c>
      <c r="D16" s="24">
        <v>36.407695263566197</v>
      </c>
      <c r="E16" s="24">
        <v>31.7480389018259</v>
      </c>
      <c r="F16" s="2"/>
    </row>
    <row r="17" spans="1:6" x14ac:dyDescent="0.3">
      <c r="A17" s="23" t="s">
        <v>20</v>
      </c>
      <c r="B17" s="24"/>
      <c r="C17" s="24">
        <v>39.702126622890198</v>
      </c>
      <c r="D17" s="24">
        <v>34.392284051027801</v>
      </c>
      <c r="E17" s="24">
        <v>29.177585926550101</v>
      </c>
      <c r="F17" s="2"/>
    </row>
    <row r="18" spans="1:6" x14ac:dyDescent="0.3">
      <c r="A18" s="23" t="s">
        <v>21</v>
      </c>
      <c r="B18" s="24"/>
      <c r="C18" s="24">
        <v>37.7737388963114</v>
      </c>
      <c r="D18" s="24">
        <v>31.794558381277199</v>
      </c>
      <c r="E18" s="24">
        <v>26.2599886599121</v>
      </c>
      <c r="F18" s="2"/>
    </row>
    <row r="19" spans="1:6" x14ac:dyDescent="0.3">
      <c r="B19" s="2"/>
      <c r="C19" s="2"/>
      <c r="D19" s="2"/>
      <c r="E19" s="2"/>
      <c r="F19" s="2"/>
    </row>
    <row r="20" spans="1:6" x14ac:dyDescent="0.3">
      <c r="B20" s="2"/>
      <c r="C20" s="2"/>
      <c r="D20" s="2"/>
      <c r="E20" s="2"/>
      <c r="F20" s="2"/>
    </row>
    <row r="21" spans="1:6" x14ac:dyDescent="0.3">
      <c r="B21" s="2"/>
      <c r="C21" s="2"/>
      <c r="D21" s="2"/>
      <c r="E21" s="2"/>
      <c r="F21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99"/>
  <sheetViews>
    <sheetView zoomScale="60" zoomScaleNormal="60" workbookViewId="0">
      <selection activeCell="B6" sqref="B6"/>
    </sheetView>
  </sheetViews>
  <sheetFormatPr defaultRowHeight="16.5" x14ac:dyDescent="0.3"/>
  <cols>
    <col min="1" max="7" width="30" customWidth="1"/>
    <col min="8" max="11" width="26.375" customWidth="1"/>
    <col min="12" max="12" width="24.375" customWidth="1"/>
  </cols>
  <sheetData>
    <row r="1" spans="1:6" x14ac:dyDescent="0.3">
      <c r="A1" s="22" t="s">
        <v>94</v>
      </c>
      <c r="B1" s="23"/>
      <c r="C1" s="23"/>
      <c r="D1" s="23"/>
      <c r="E1" s="23"/>
      <c r="F1" s="23"/>
    </row>
    <row r="2" spans="1:6" x14ac:dyDescent="0.3">
      <c r="A2" s="26"/>
      <c r="B2" s="17"/>
      <c r="C2" s="23"/>
      <c r="D2" s="23"/>
      <c r="E2" s="23"/>
      <c r="F2" s="23"/>
    </row>
    <row r="3" spans="1:6" x14ac:dyDescent="0.3">
      <c r="A3" s="23" t="s">
        <v>40</v>
      </c>
      <c r="B3" s="23" t="s">
        <v>93</v>
      </c>
      <c r="C3" s="23" t="s">
        <v>49</v>
      </c>
      <c r="D3" s="23" t="s">
        <v>50</v>
      </c>
      <c r="E3" s="23" t="s">
        <v>51</v>
      </c>
      <c r="F3" s="23" t="s">
        <v>52</v>
      </c>
    </row>
    <row r="4" spans="1:6" x14ac:dyDescent="0.3">
      <c r="A4" s="50" t="s">
        <v>10</v>
      </c>
      <c r="B4" s="31">
        <v>0</v>
      </c>
      <c r="C4" s="24">
        <v>184.65199999999999</v>
      </c>
      <c r="D4" s="24">
        <v>114.479</v>
      </c>
      <c r="E4" s="24">
        <v>184.65199999999999</v>
      </c>
      <c r="F4" s="24">
        <v>114.479</v>
      </c>
    </row>
    <row r="5" spans="1:6" x14ac:dyDescent="0.3">
      <c r="A5" s="50" t="s">
        <v>10</v>
      </c>
      <c r="B5" s="31">
        <v>2.0833333333333332E-2</v>
      </c>
      <c r="C5" s="24">
        <v>175.93</v>
      </c>
      <c r="D5" s="24">
        <v>111.226</v>
      </c>
      <c r="E5" s="24">
        <v>175.93</v>
      </c>
      <c r="F5" s="24">
        <v>111.226</v>
      </c>
    </row>
    <row r="6" spans="1:6" x14ac:dyDescent="0.3">
      <c r="A6" s="50" t="s">
        <v>10</v>
      </c>
      <c r="B6" s="31">
        <v>4.1666666666666664E-2</v>
      </c>
      <c r="C6" s="24">
        <v>171.267</v>
      </c>
      <c r="D6" s="24">
        <v>107.807</v>
      </c>
      <c r="E6" s="24">
        <v>171.267</v>
      </c>
      <c r="F6" s="24">
        <v>107.807</v>
      </c>
    </row>
    <row r="7" spans="1:6" x14ac:dyDescent="0.3">
      <c r="A7" s="50" t="s">
        <v>10</v>
      </c>
      <c r="B7" s="31">
        <v>6.25E-2</v>
      </c>
      <c r="C7" s="24">
        <v>167.95</v>
      </c>
      <c r="D7" s="24">
        <v>105.312</v>
      </c>
      <c r="E7" s="24">
        <v>167.95</v>
      </c>
      <c r="F7" s="24">
        <v>105.312</v>
      </c>
    </row>
    <row r="8" spans="1:6" x14ac:dyDescent="0.3">
      <c r="A8" s="50" t="s">
        <v>10</v>
      </c>
      <c r="B8" s="31">
        <v>8.3333333333333329E-2</v>
      </c>
      <c r="C8" s="24">
        <v>165.46100000000001</v>
      </c>
      <c r="D8" s="24">
        <v>103.788</v>
      </c>
      <c r="E8" s="24">
        <v>165.46100000000001</v>
      </c>
      <c r="F8" s="24">
        <v>103.788</v>
      </c>
    </row>
    <row r="9" spans="1:6" x14ac:dyDescent="0.3">
      <c r="A9" s="50" t="s">
        <v>10</v>
      </c>
      <c r="B9" s="31">
        <v>0.10416666666666667</v>
      </c>
      <c r="C9" s="24">
        <v>162.98500000000001</v>
      </c>
      <c r="D9" s="24">
        <v>102.349</v>
      </c>
      <c r="E9" s="24">
        <v>162.98500000000001</v>
      </c>
      <c r="F9" s="24">
        <v>102.349</v>
      </c>
    </row>
    <row r="10" spans="1:6" x14ac:dyDescent="0.3">
      <c r="A10" s="50" t="s">
        <v>10</v>
      </c>
      <c r="B10" s="31">
        <v>0.125</v>
      </c>
      <c r="C10" s="24">
        <v>161.61500000000001</v>
      </c>
      <c r="D10" s="24">
        <v>101.41800000000001</v>
      </c>
      <c r="E10" s="24">
        <v>161.61500000000001</v>
      </c>
      <c r="F10" s="24">
        <v>101.41800000000001</v>
      </c>
    </row>
    <row r="11" spans="1:6" x14ac:dyDescent="0.3">
      <c r="A11" s="50" t="s">
        <v>10</v>
      </c>
      <c r="B11" s="31">
        <v>0.14583333333333334</v>
      </c>
      <c r="C11" s="24">
        <v>160.29300000000001</v>
      </c>
      <c r="D11" s="24">
        <v>100.527</v>
      </c>
      <c r="E11" s="24">
        <v>160.29300000000001</v>
      </c>
      <c r="F11" s="24">
        <v>100.527</v>
      </c>
    </row>
    <row r="12" spans="1:6" x14ac:dyDescent="0.3">
      <c r="A12" s="50" t="s">
        <v>10</v>
      </c>
      <c r="B12" s="31">
        <v>0.16666666666666666</v>
      </c>
      <c r="C12" s="24">
        <v>159.619</v>
      </c>
      <c r="D12" s="24">
        <v>101.04900000000001</v>
      </c>
      <c r="E12" s="24">
        <v>159.619</v>
      </c>
      <c r="F12" s="24">
        <v>101.04900000000001</v>
      </c>
    </row>
    <row r="13" spans="1:6" x14ac:dyDescent="0.3">
      <c r="A13" s="50" t="s">
        <v>10</v>
      </c>
      <c r="B13" s="31">
        <v>0.1875</v>
      </c>
      <c r="C13" s="24">
        <v>159.36699999999999</v>
      </c>
      <c r="D13" s="24">
        <v>101.19499999999999</v>
      </c>
      <c r="E13" s="24">
        <v>159.36699999999999</v>
      </c>
      <c r="F13" s="24">
        <v>101.19499999999999</v>
      </c>
    </row>
    <row r="14" spans="1:6" x14ac:dyDescent="0.3">
      <c r="A14" s="50" t="s">
        <v>10</v>
      </c>
      <c r="B14" s="31">
        <v>0.20833333333333334</v>
      </c>
      <c r="C14" s="24">
        <v>160.0849766</v>
      </c>
      <c r="D14" s="24">
        <v>101.621</v>
      </c>
      <c r="E14" s="24">
        <v>160.029</v>
      </c>
      <c r="F14" s="24">
        <v>101.621</v>
      </c>
    </row>
    <row r="15" spans="1:6" x14ac:dyDescent="0.3">
      <c r="A15" s="50" t="s">
        <v>10</v>
      </c>
      <c r="B15" s="31">
        <v>0.22916666666666666</v>
      </c>
      <c r="C15" s="24">
        <v>164.6869901</v>
      </c>
      <c r="D15" s="24">
        <v>103.913</v>
      </c>
      <c r="E15" s="24">
        <v>164.267</v>
      </c>
      <c r="F15" s="24">
        <v>103.913</v>
      </c>
    </row>
    <row r="16" spans="1:6" x14ac:dyDescent="0.3">
      <c r="A16" s="50" t="s">
        <v>10</v>
      </c>
      <c r="B16" s="31">
        <v>0.25</v>
      </c>
      <c r="C16" s="24">
        <v>170.4368384</v>
      </c>
      <c r="D16" s="24">
        <v>107.46599999999999</v>
      </c>
      <c r="E16" s="24">
        <v>169.36199999999999</v>
      </c>
      <c r="F16" s="24">
        <v>107.46599999999999</v>
      </c>
    </row>
    <row r="17" spans="1:6" x14ac:dyDescent="0.3">
      <c r="A17" s="50" t="s">
        <v>10</v>
      </c>
      <c r="B17" s="31">
        <v>0.27083333333333331</v>
      </c>
      <c r="C17" s="24">
        <v>184.88665950000001</v>
      </c>
      <c r="D17" s="24">
        <v>114.460766540096</v>
      </c>
      <c r="E17" s="24">
        <v>183.05199999999999</v>
      </c>
      <c r="F17" s="24">
        <v>114.342</v>
      </c>
    </row>
    <row r="18" spans="1:6" x14ac:dyDescent="0.3">
      <c r="A18" s="50" t="s">
        <v>10</v>
      </c>
      <c r="B18" s="31">
        <v>0.29166666666666669</v>
      </c>
      <c r="C18" s="24">
        <v>198.45720309999999</v>
      </c>
      <c r="D18" s="24">
        <v>120.075658554328</v>
      </c>
      <c r="E18" s="24">
        <v>195.14699999999999</v>
      </c>
      <c r="F18" s="24">
        <v>119.42700000000001</v>
      </c>
    </row>
    <row r="19" spans="1:6" x14ac:dyDescent="0.3">
      <c r="A19" s="50" t="s">
        <v>10</v>
      </c>
      <c r="B19" s="31">
        <v>0.3125</v>
      </c>
      <c r="C19" s="24">
        <v>214.6113747</v>
      </c>
      <c r="D19" s="24">
        <v>126.989761004881</v>
      </c>
      <c r="E19" s="24">
        <v>207.995</v>
      </c>
      <c r="F19" s="24">
        <v>124.271</v>
      </c>
    </row>
    <row r="20" spans="1:6" x14ac:dyDescent="0.3">
      <c r="A20" s="50" t="s">
        <v>10</v>
      </c>
      <c r="B20" s="31">
        <v>0.33333333333333331</v>
      </c>
      <c r="C20" s="24">
        <v>223.19906560000001</v>
      </c>
      <c r="D20" s="24">
        <v>132.86908878602199</v>
      </c>
      <c r="E20" s="24">
        <v>212.398</v>
      </c>
      <c r="F20" s="24">
        <v>123.98</v>
      </c>
    </row>
    <row r="21" spans="1:6" x14ac:dyDescent="0.3">
      <c r="A21" s="50" t="s">
        <v>10</v>
      </c>
      <c r="B21" s="31">
        <v>0.35416666666666669</v>
      </c>
      <c r="C21" s="24">
        <v>231.2334821</v>
      </c>
      <c r="D21" s="24">
        <v>137.89343289840599</v>
      </c>
      <c r="E21" s="24">
        <v>215.95699999999999</v>
      </c>
      <c r="F21" s="24">
        <v>123.161</v>
      </c>
    </row>
    <row r="22" spans="1:6" x14ac:dyDescent="0.3">
      <c r="A22" s="50" t="s">
        <v>10</v>
      </c>
      <c r="B22" s="31">
        <v>0.375</v>
      </c>
      <c r="C22" s="24">
        <v>235.9373621</v>
      </c>
      <c r="D22" s="24">
        <v>140.464173850073</v>
      </c>
      <c r="E22" s="24">
        <v>215.83600000000001</v>
      </c>
      <c r="F22" s="24">
        <v>120.212</v>
      </c>
    </row>
    <row r="23" spans="1:6" x14ac:dyDescent="0.3">
      <c r="A23" s="50" t="s">
        <v>10</v>
      </c>
      <c r="B23" s="31">
        <v>0.39583333333333331</v>
      </c>
      <c r="C23" s="24">
        <v>237.8560434</v>
      </c>
      <c r="D23" s="24">
        <v>141.11145627362299</v>
      </c>
      <c r="E23" s="24">
        <v>213.447</v>
      </c>
      <c r="F23" s="24">
        <v>116.167</v>
      </c>
    </row>
    <row r="24" spans="1:6" x14ac:dyDescent="0.3">
      <c r="A24" s="50" t="s">
        <v>10</v>
      </c>
      <c r="B24" s="31">
        <v>0.41666666666666669</v>
      </c>
      <c r="C24" s="24">
        <v>242.16610130000001</v>
      </c>
      <c r="D24" s="24">
        <v>141.894367232886</v>
      </c>
      <c r="E24" s="24">
        <v>213.84200000000001</v>
      </c>
      <c r="F24" s="24">
        <v>112.938</v>
      </c>
    </row>
    <row r="25" spans="1:6" x14ac:dyDescent="0.3">
      <c r="A25" s="50" t="s">
        <v>10</v>
      </c>
      <c r="B25" s="31">
        <v>0.4375</v>
      </c>
      <c r="C25" s="24">
        <v>244.81141360000001</v>
      </c>
      <c r="D25" s="24">
        <v>141.561237391828</v>
      </c>
      <c r="E25" s="24">
        <v>213.64500000000001</v>
      </c>
      <c r="F25" s="24">
        <v>108.97</v>
      </c>
    </row>
    <row r="26" spans="1:6" x14ac:dyDescent="0.3">
      <c r="A26" s="50" t="s">
        <v>10</v>
      </c>
      <c r="B26" s="31">
        <v>0.45833333333333331</v>
      </c>
      <c r="C26" s="24">
        <v>249.00903009999999</v>
      </c>
      <c r="D26" s="24">
        <v>141.43673206736699</v>
      </c>
      <c r="E26" s="24">
        <v>215.43899999999999</v>
      </c>
      <c r="F26" s="24">
        <v>106.33</v>
      </c>
    </row>
    <row r="27" spans="1:6" x14ac:dyDescent="0.3">
      <c r="A27" s="50" t="s">
        <v>10</v>
      </c>
      <c r="B27" s="31">
        <v>0.47916666666666669</v>
      </c>
      <c r="C27" s="24">
        <v>254.55346990000001</v>
      </c>
      <c r="D27" s="24">
        <v>142.11793771503099</v>
      </c>
      <c r="E27" s="24">
        <v>219.488</v>
      </c>
      <c r="F27" s="24">
        <v>104.98699999999999</v>
      </c>
    </row>
    <row r="28" spans="1:6" x14ac:dyDescent="0.3">
      <c r="A28" s="50" t="s">
        <v>10</v>
      </c>
      <c r="B28" s="31">
        <v>0.5</v>
      </c>
      <c r="C28" s="24">
        <v>258.24441050000001</v>
      </c>
      <c r="D28" s="24">
        <v>143.87076794852899</v>
      </c>
      <c r="E28" s="24">
        <v>222.238</v>
      </c>
      <c r="F28" s="24">
        <v>105.352</v>
      </c>
    </row>
    <row r="29" spans="1:6" x14ac:dyDescent="0.3">
      <c r="A29" s="50" t="s">
        <v>10</v>
      </c>
      <c r="B29" s="31">
        <v>0.52083333333333337</v>
      </c>
      <c r="C29" s="24">
        <v>261.34330540000002</v>
      </c>
      <c r="D29" s="24">
        <v>145.20639531723</v>
      </c>
      <c r="E29" s="24">
        <v>224.66</v>
      </c>
      <c r="F29" s="24">
        <v>106.133</v>
      </c>
    </row>
    <row r="30" spans="1:6" x14ac:dyDescent="0.3">
      <c r="A30" s="50" t="s">
        <v>10</v>
      </c>
      <c r="B30" s="31">
        <v>0.54166666666666663</v>
      </c>
      <c r="C30" s="24">
        <v>264.54316169999998</v>
      </c>
      <c r="D30" s="24">
        <v>146.84071968820601</v>
      </c>
      <c r="E30" s="24">
        <v>227.86099999999999</v>
      </c>
      <c r="F30" s="24">
        <v>108.22</v>
      </c>
    </row>
    <row r="31" spans="1:6" x14ac:dyDescent="0.3">
      <c r="A31" s="50" t="s">
        <v>10</v>
      </c>
      <c r="B31" s="31">
        <v>0.5625</v>
      </c>
      <c r="C31" s="24">
        <v>267.4529182</v>
      </c>
      <c r="D31" s="24">
        <v>148.37001438557601</v>
      </c>
      <c r="E31" s="24">
        <v>231.417</v>
      </c>
      <c r="F31" s="24">
        <v>110.604</v>
      </c>
    </row>
    <row r="32" spans="1:6" x14ac:dyDescent="0.3">
      <c r="A32" s="50" t="s">
        <v>10</v>
      </c>
      <c r="B32" s="31">
        <v>0.58333333333333337</v>
      </c>
      <c r="C32" s="24">
        <v>270.28414659999999</v>
      </c>
      <c r="D32" s="24">
        <v>150.75090968960001</v>
      </c>
      <c r="E32" s="24">
        <v>235.64888888888899</v>
      </c>
      <c r="F32" s="24">
        <v>114.119</v>
      </c>
    </row>
    <row r="33" spans="1:6" x14ac:dyDescent="0.3">
      <c r="A33" s="50" t="s">
        <v>10</v>
      </c>
      <c r="B33" s="31">
        <v>0.60416666666666663</v>
      </c>
      <c r="C33" s="24">
        <v>272.2139742</v>
      </c>
      <c r="D33" s="24">
        <v>153.57946571531301</v>
      </c>
      <c r="E33" s="24">
        <v>239.74799999999999</v>
      </c>
      <c r="F33" s="24">
        <v>118.575</v>
      </c>
    </row>
    <row r="34" spans="1:6" x14ac:dyDescent="0.3">
      <c r="A34" s="50" t="s">
        <v>10</v>
      </c>
      <c r="B34" s="31">
        <v>0.625</v>
      </c>
      <c r="C34" s="24">
        <v>274.84633889999998</v>
      </c>
      <c r="D34" s="24">
        <v>156.45753760079899</v>
      </c>
      <c r="E34" s="24">
        <v>244.73500000000001</v>
      </c>
      <c r="F34" s="24">
        <v>123.92</v>
      </c>
    </row>
    <row r="35" spans="1:6" x14ac:dyDescent="0.3">
      <c r="A35" s="50" t="s">
        <v>10</v>
      </c>
      <c r="B35" s="31">
        <v>0.64583333333333337</v>
      </c>
      <c r="C35" s="24">
        <v>277.85830149999998</v>
      </c>
      <c r="D35" s="24">
        <v>159.31931541473199</v>
      </c>
      <c r="E35" s="24">
        <v>251.035</v>
      </c>
      <c r="F35" s="24">
        <v>130.179</v>
      </c>
    </row>
    <row r="36" spans="1:6" x14ac:dyDescent="0.3">
      <c r="A36" s="50" t="s">
        <v>10</v>
      </c>
      <c r="B36" s="31">
        <v>0.66666666666666663</v>
      </c>
      <c r="C36" s="24">
        <v>281.2847931</v>
      </c>
      <c r="D36" s="24">
        <v>163.67188684582601</v>
      </c>
      <c r="E36" s="24">
        <v>258.23200000000003</v>
      </c>
      <c r="F36" s="24">
        <v>138.15100000000001</v>
      </c>
    </row>
    <row r="37" spans="1:6" x14ac:dyDescent="0.3">
      <c r="A37" s="50" t="s">
        <v>10</v>
      </c>
      <c r="B37" s="31">
        <v>0.6875</v>
      </c>
      <c r="C37" s="24">
        <v>284.09848640000001</v>
      </c>
      <c r="D37" s="24">
        <v>166.09018001517001</v>
      </c>
      <c r="E37" s="24">
        <v>265.48099999999999</v>
      </c>
      <c r="F37" s="24">
        <v>145.34299999999999</v>
      </c>
    </row>
    <row r="38" spans="1:6" x14ac:dyDescent="0.3">
      <c r="A38" s="50" t="s">
        <v>10</v>
      </c>
      <c r="B38" s="31">
        <v>0.70833333333333337</v>
      </c>
      <c r="C38" s="24">
        <v>278.53559439999998</v>
      </c>
      <c r="D38" s="24">
        <v>168.83829598584401</v>
      </c>
      <c r="E38" s="24">
        <v>265.08999999999997</v>
      </c>
      <c r="F38" s="24">
        <v>152.327</v>
      </c>
    </row>
    <row r="39" spans="1:6" x14ac:dyDescent="0.3">
      <c r="A39" s="50" t="s">
        <v>10</v>
      </c>
      <c r="B39" s="31">
        <v>0.72916666666666663</v>
      </c>
      <c r="C39" s="24">
        <v>270.52950879999997</v>
      </c>
      <c r="D39" s="24">
        <v>169.24909241253599</v>
      </c>
      <c r="E39" s="24">
        <v>261.82100000000003</v>
      </c>
      <c r="F39" s="24">
        <v>157.68600000000001</v>
      </c>
    </row>
    <row r="40" spans="1:6" x14ac:dyDescent="0.3">
      <c r="A40" s="50" t="s">
        <v>10</v>
      </c>
      <c r="B40" s="31">
        <v>0.75</v>
      </c>
      <c r="C40" s="24">
        <v>264.94249559999997</v>
      </c>
      <c r="D40" s="24">
        <v>167.56621562373499</v>
      </c>
      <c r="E40" s="24">
        <v>260.29199999999997</v>
      </c>
      <c r="F40" s="24">
        <v>161.369</v>
      </c>
    </row>
    <row r="41" spans="1:6" x14ac:dyDescent="0.3">
      <c r="A41" s="50" t="s">
        <v>10</v>
      </c>
      <c r="B41" s="31">
        <v>0.77083333333333337</v>
      </c>
      <c r="C41" s="24">
        <v>263.7397416</v>
      </c>
      <c r="D41" s="24">
        <v>166.726734593743</v>
      </c>
      <c r="E41" s="24">
        <v>261.94900000000001</v>
      </c>
      <c r="F41" s="24">
        <v>165.39699999999999</v>
      </c>
    </row>
    <row r="42" spans="1:6" x14ac:dyDescent="0.3">
      <c r="A42" s="50" t="s">
        <v>10</v>
      </c>
      <c r="B42" s="31">
        <v>0.79166666666666663</v>
      </c>
      <c r="C42" s="24">
        <v>262.84393030000001</v>
      </c>
      <c r="D42" s="24">
        <v>168.75942340298599</v>
      </c>
      <c r="E42" s="24">
        <v>262.39699999999999</v>
      </c>
      <c r="F42" s="24">
        <v>168.73699999999999</v>
      </c>
    </row>
    <row r="43" spans="1:6" x14ac:dyDescent="0.3">
      <c r="A43" s="50" t="s">
        <v>10</v>
      </c>
      <c r="B43" s="31">
        <v>0.8125</v>
      </c>
      <c r="C43" s="24">
        <v>262.5983038</v>
      </c>
      <c r="D43" s="24">
        <v>164.273</v>
      </c>
      <c r="E43" s="24">
        <v>262.39699999999999</v>
      </c>
      <c r="F43" s="24">
        <v>164.273</v>
      </c>
    </row>
    <row r="44" spans="1:6" x14ac:dyDescent="0.3">
      <c r="A44" s="50" t="s">
        <v>10</v>
      </c>
      <c r="B44" s="31">
        <v>0.83333333333333337</v>
      </c>
      <c r="C44" s="24">
        <v>257.8929541</v>
      </c>
      <c r="D44" s="24">
        <v>158.136</v>
      </c>
      <c r="E44" s="24">
        <v>257.83100000000002</v>
      </c>
      <c r="F44" s="24">
        <v>158.136</v>
      </c>
    </row>
    <row r="45" spans="1:6" x14ac:dyDescent="0.3">
      <c r="A45" s="50" t="s">
        <v>10</v>
      </c>
      <c r="B45" s="31">
        <v>0.85416666666666663</v>
      </c>
      <c r="C45" s="24">
        <v>250.65088929999999</v>
      </c>
      <c r="D45" s="24">
        <v>152.398</v>
      </c>
      <c r="E45" s="24">
        <v>250.648</v>
      </c>
      <c r="F45" s="24">
        <v>152.398</v>
      </c>
    </row>
    <row r="46" spans="1:6" x14ac:dyDescent="0.3">
      <c r="A46" s="50" t="s">
        <v>10</v>
      </c>
      <c r="B46" s="31">
        <v>0.875</v>
      </c>
      <c r="C46" s="24">
        <v>242.904</v>
      </c>
      <c r="D46" s="24">
        <v>147.07599999999999</v>
      </c>
      <c r="E46" s="24">
        <v>242.904</v>
      </c>
      <c r="F46" s="24">
        <v>147.07599999999999</v>
      </c>
    </row>
    <row r="47" spans="1:6" x14ac:dyDescent="0.3">
      <c r="A47" s="50" t="s">
        <v>10</v>
      </c>
      <c r="B47" s="31">
        <v>0.89583333333333337</v>
      </c>
      <c r="C47" s="24">
        <v>230.285</v>
      </c>
      <c r="D47" s="24">
        <v>141.48699999999999</v>
      </c>
      <c r="E47" s="24">
        <v>230.285</v>
      </c>
      <c r="F47" s="24">
        <v>141.48699999999999</v>
      </c>
    </row>
    <row r="48" spans="1:6" x14ac:dyDescent="0.3">
      <c r="A48" s="50" t="s">
        <v>10</v>
      </c>
      <c r="B48" s="31">
        <v>0.91666666666666663</v>
      </c>
      <c r="C48" s="24">
        <v>221.05</v>
      </c>
      <c r="D48" s="24">
        <v>135.63499999999999</v>
      </c>
      <c r="E48" s="24">
        <v>221.05</v>
      </c>
      <c r="F48" s="24">
        <v>135.63499999999999</v>
      </c>
    </row>
    <row r="49" spans="1:6" x14ac:dyDescent="0.3">
      <c r="A49" s="50" t="s">
        <v>10</v>
      </c>
      <c r="B49" s="31">
        <v>0.9375</v>
      </c>
      <c r="C49" s="24">
        <v>210.108</v>
      </c>
      <c r="D49" s="24">
        <v>129.18600000000001</v>
      </c>
      <c r="E49" s="24">
        <v>210.108</v>
      </c>
      <c r="F49" s="24">
        <v>129.18600000000001</v>
      </c>
    </row>
    <row r="50" spans="1:6" x14ac:dyDescent="0.3">
      <c r="A50" s="50" t="s">
        <v>10</v>
      </c>
      <c r="B50" s="31">
        <v>0.95833333333333337</v>
      </c>
      <c r="C50" s="24">
        <v>200.52799999999999</v>
      </c>
      <c r="D50" s="24">
        <v>123.80500000000001</v>
      </c>
      <c r="E50" s="24">
        <v>200.52799999999999</v>
      </c>
      <c r="F50" s="24">
        <v>123.80500000000001</v>
      </c>
    </row>
    <row r="51" spans="1:6" x14ac:dyDescent="0.3">
      <c r="A51" s="50" t="s">
        <v>10</v>
      </c>
      <c r="B51" s="31">
        <v>0.97916666666666663</v>
      </c>
      <c r="C51" s="24">
        <v>191.56299999999999</v>
      </c>
      <c r="D51" s="24">
        <v>118.871</v>
      </c>
      <c r="E51" s="24">
        <v>191.56299999999999</v>
      </c>
      <c r="F51" s="24">
        <v>118.871</v>
      </c>
    </row>
    <row r="52" spans="1:6" x14ac:dyDescent="0.3">
      <c r="A52" s="23"/>
      <c r="B52" s="32"/>
      <c r="C52" s="23"/>
      <c r="D52" s="23"/>
      <c r="E52" s="23"/>
      <c r="F52" s="23"/>
    </row>
    <row r="53" spans="1:6" x14ac:dyDescent="0.3">
      <c r="A53" s="23"/>
      <c r="B53" s="32"/>
      <c r="C53" s="23"/>
      <c r="D53" s="23"/>
      <c r="E53" s="23"/>
      <c r="F53" s="23"/>
    </row>
    <row r="54" spans="1:6" x14ac:dyDescent="0.3">
      <c r="A54" s="23"/>
      <c r="B54" s="32"/>
      <c r="C54" s="23"/>
      <c r="D54" s="23"/>
      <c r="E54" s="23"/>
      <c r="F54" s="23"/>
    </row>
    <row r="55" spans="1:6" x14ac:dyDescent="0.3">
      <c r="A55" s="23"/>
      <c r="B55" s="32"/>
      <c r="C55" s="23"/>
      <c r="D55" s="23"/>
      <c r="E55" s="23"/>
      <c r="F55" s="23"/>
    </row>
    <row r="56" spans="1:6" x14ac:dyDescent="0.3">
      <c r="A56" s="23"/>
      <c r="B56" s="32"/>
      <c r="C56" s="23"/>
      <c r="D56" s="23"/>
      <c r="E56" s="23"/>
      <c r="F56" s="23"/>
    </row>
    <row r="57" spans="1:6" x14ac:dyDescent="0.3">
      <c r="A57" s="23"/>
      <c r="B57" s="32"/>
      <c r="C57" s="23"/>
      <c r="D57" s="23"/>
      <c r="E57" s="23"/>
      <c r="F57" s="23"/>
    </row>
    <row r="58" spans="1:6" x14ac:dyDescent="0.3">
      <c r="A58" s="23"/>
      <c r="B58" s="32"/>
      <c r="C58" s="23"/>
      <c r="D58" s="23"/>
      <c r="E58" s="23"/>
      <c r="F58" s="23"/>
    </row>
    <row r="59" spans="1:6" x14ac:dyDescent="0.3">
      <c r="A59" s="23"/>
      <c r="B59" s="32"/>
      <c r="C59" s="23"/>
      <c r="D59" s="23"/>
      <c r="E59" s="23"/>
      <c r="F59" s="23"/>
    </row>
    <row r="60" spans="1:6" x14ac:dyDescent="0.3">
      <c r="A60" s="23"/>
      <c r="B60" s="32"/>
      <c r="C60" s="23"/>
      <c r="D60" s="23"/>
      <c r="E60" s="23"/>
      <c r="F60" s="23"/>
    </row>
    <row r="61" spans="1:6" x14ac:dyDescent="0.3">
      <c r="A61" s="23"/>
      <c r="B61" s="32"/>
      <c r="C61" s="23"/>
      <c r="D61" s="23"/>
      <c r="E61" s="23"/>
      <c r="F61" s="23"/>
    </row>
    <row r="62" spans="1:6" x14ac:dyDescent="0.3">
      <c r="A62" s="23"/>
      <c r="B62" s="32"/>
      <c r="C62" s="23"/>
      <c r="D62" s="23"/>
      <c r="E62" s="23"/>
      <c r="F62" s="23"/>
    </row>
    <row r="63" spans="1:6" x14ac:dyDescent="0.3">
      <c r="A63" s="23"/>
      <c r="B63" s="32"/>
      <c r="C63" s="23"/>
      <c r="D63" s="23"/>
      <c r="E63" s="23"/>
      <c r="F63" s="23"/>
    </row>
    <row r="64" spans="1:6" x14ac:dyDescent="0.3">
      <c r="A64" s="23"/>
      <c r="B64" s="32"/>
      <c r="C64" s="23"/>
      <c r="D64" s="23"/>
      <c r="E64" s="23"/>
      <c r="F64" s="23"/>
    </row>
    <row r="65" spans="1:6" x14ac:dyDescent="0.3">
      <c r="A65" s="23"/>
      <c r="B65" s="32"/>
      <c r="C65" s="23"/>
      <c r="D65" s="23"/>
      <c r="E65" s="23"/>
      <c r="F65" s="23"/>
    </row>
    <row r="66" spans="1:6" x14ac:dyDescent="0.3">
      <c r="A66" s="23"/>
      <c r="B66" s="32"/>
      <c r="C66" s="23"/>
      <c r="D66" s="23"/>
      <c r="E66" s="23"/>
      <c r="F66" s="23"/>
    </row>
    <row r="67" spans="1:6" x14ac:dyDescent="0.3">
      <c r="A67" s="23"/>
      <c r="B67" s="32"/>
      <c r="C67" s="23"/>
      <c r="D67" s="23"/>
      <c r="E67" s="23"/>
      <c r="F67" s="23"/>
    </row>
    <row r="68" spans="1:6" x14ac:dyDescent="0.3">
      <c r="A68" s="23"/>
      <c r="B68" s="32"/>
      <c r="C68" s="23"/>
      <c r="D68" s="23"/>
      <c r="E68" s="23"/>
      <c r="F68" s="23"/>
    </row>
    <row r="69" spans="1:6" x14ac:dyDescent="0.3">
      <c r="A69" s="23"/>
      <c r="B69" s="32"/>
      <c r="C69" s="23"/>
      <c r="D69" s="23"/>
      <c r="E69" s="23"/>
      <c r="F69" s="23"/>
    </row>
    <row r="70" spans="1:6" x14ac:dyDescent="0.3">
      <c r="A70" s="23"/>
      <c r="B70" s="32"/>
      <c r="C70" s="23"/>
      <c r="D70" s="23"/>
      <c r="E70" s="23"/>
      <c r="F70" s="23"/>
    </row>
    <row r="71" spans="1:6" x14ac:dyDescent="0.3">
      <c r="A71" s="23"/>
      <c r="B71" s="32"/>
      <c r="C71" s="23"/>
      <c r="D71" s="23"/>
      <c r="E71" s="23"/>
      <c r="F71" s="23"/>
    </row>
    <row r="72" spans="1:6" x14ac:dyDescent="0.3">
      <c r="A72" s="23"/>
      <c r="B72" s="32"/>
      <c r="C72" s="23"/>
      <c r="D72" s="23"/>
      <c r="E72" s="23"/>
      <c r="F72" s="23"/>
    </row>
    <row r="73" spans="1:6" x14ac:dyDescent="0.3">
      <c r="A73" s="23"/>
      <c r="B73" s="32"/>
      <c r="C73" s="23"/>
      <c r="D73" s="23"/>
      <c r="E73" s="23"/>
      <c r="F73" s="23"/>
    </row>
    <row r="74" spans="1:6" x14ac:dyDescent="0.3">
      <c r="A74" s="23"/>
      <c r="B74" s="32"/>
      <c r="C74" s="23"/>
      <c r="D74" s="23"/>
      <c r="E74" s="23"/>
      <c r="F74" s="23"/>
    </row>
    <row r="75" spans="1:6" x14ac:dyDescent="0.3">
      <c r="A75" s="23"/>
      <c r="B75" s="32"/>
      <c r="C75" s="23"/>
      <c r="D75" s="23"/>
      <c r="E75" s="23"/>
      <c r="F75" s="23"/>
    </row>
    <row r="76" spans="1:6" x14ac:dyDescent="0.3">
      <c r="A76" s="23"/>
      <c r="B76" s="32"/>
      <c r="C76" s="23"/>
      <c r="D76" s="23"/>
      <c r="E76" s="23"/>
      <c r="F76" s="23"/>
    </row>
    <row r="77" spans="1:6" x14ac:dyDescent="0.3">
      <c r="A77" s="23"/>
      <c r="B77" s="32"/>
      <c r="C77" s="23"/>
      <c r="D77" s="23"/>
      <c r="E77" s="23"/>
      <c r="F77" s="23"/>
    </row>
    <row r="78" spans="1:6" x14ac:dyDescent="0.3">
      <c r="A78" s="23"/>
      <c r="B78" s="32"/>
      <c r="C78" s="23"/>
      <c r="D78" s="23"/>
      <c r="E78" s="23"/>
      <c r="F78" s="23"/>
    </row>
    <row r="79" spans="1:6" x14ac:dyDescent="0.3">
      <c r="A79" s="23"/>
      <c r="B79" s="32"/>
      <c r="C79" s="23"/>
      <c r="D79" s="23"/>
      <c r="E79" s="23"/>
      <c r="F79" s="23"/>
    </row>
    <row r="80" spans="1:6" x14ac:dyDescent="0.3">
      <c r="A80" s="23"/>
      <c r="B80" s="32"/>
      <c r="C80" s="23"/>
      <c r="D80" s="23"/>
      <c r="E80" s="23"/>
      <c r="F80" s="23"/>
    </row>
    <row r="81" spans="2:2" x14ac:dyDescent="0.3">
      <c r="B81" s="8"/>
    </row>
    <row r="82" spans="2:2" x14ac:dyDescent="0.3">
      <c r="B82" s="8"/>
    </row>
    <row r="83" spans="2:2" x14ac:dyDescent="0.3">
      <c r="B83" s="8"/>
    </row>
    <row r="84" spans="2:2" x14ac:dyDescent="0.3">
      <c r="B84" s="8"/>
    </row>
    <row r="85" spans="2:2" x14ac:dyDescent="0.3">
      <c r="B85" s="8"/>
    </row>
    <row r="86" spans="2:2" x14ac:dyDescent="0.3">
      <c r="B86" s="8"/>
    </row>
    <row r="87" spans="2:2" x14ac:dyDescent="0.3">
      <c r="B87" s="8"/>
    </row>
    <row r="88" spans="2:2" x14ac:dyDescent="0.3">
      <c r="B88" s="8"/>
    </row>
    <row r="89" spans="2:2" x14ac:dyDescent="0.3">
      <c r="B89" s="8"/>
    </row>
    <row r="90" spans="2:2" x14ac:dyDescent="0.3">
      <c r="B90" s="8"/>
    </row>
    <row r="91" spans="2:2" x14ac:dyDescent="0.3">
      <c r="B91" s="8"/>
    </row>
    <row r="92" spans="2:2" x14ac:dyDescent="0.3">
      <c r="B92" s="8"/>
    </row>
    <row r="93" spans="2:2" x14ac:dyDescent="0.3">
      <c r="B93" s="8"/>
    </row>
    <row r="94" spans="2:2" x14ac:dyDescent="0.3">
      <c r="B94" s="8"/>
    </row>
    <row r="95" spans="2:2" x14ac:dyDescent="0.3">
      <c r="B95" s="8"/>
    </row>
    <row r="96" spans="2:2" x14ac:dyDescent="0.3">
      <c r="B96" s="8"/>
    </row>
    <row r="97" spans="2:2" x14ac:dyDescent="0.3">
      <c r="B97" s="8"/>
    </row>
    <row r="98" spans="2:2" x14ac:dyDescent="0.3">
      <c r="B98" s="8"/>
    </row>
    <row r="99" spans="2:2" x14ac:dyDescent="0.3">
      <c r="B99" s="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Q25"/>
  <sheetViews>
    <sheetView workbookViewId="0">
      <pane xSplit="1" ySplit="3" topLeftCell="B4" activePane="bottomRight" state="frozen"/>
      <selection activeCell="H27" sqref="H27"/>
      <selection pane="topRight" activeCell="H27" sqref="H27"/>
      <selection pane="bottomLeft" activeCell="H27" sqref="H27"/>
      <selection pane="bottomRight" activeCell="E19" sqref="E19"/>
    </sheetView>
  </sheetViews>
  <sheetFormatPr defaultRowHeight="16.5" x14ac:dyDescent="0.3"/>
  <cols>
    <col min="1" max="1" width="11.875" bestFit="1" customWidth="1"/>
    <col min="2" max="2" width="19.25" customWidth="1"/>
    <col min="3" max="3" width="19" customWidth="1"/>
    <col min="4" max="4" width="2" customWidth="1"/>
    <col min="5" max="5" width="17.625" customWidth="1"/>
    <col min="6" max="6" width="20.125" customWidth="1"/>
    <col min="7" max="7" width="17.625" customWidth="1"/>
    <col min="16" max="16" width="14.5" customWidth="1"/>
  </cols>
  <sheetData>
    <row r="1" spans="1:17" x14ac:dyDescent="0.3">
      <c r="A1" s="22" t="s">
        <v>95</v>
      </c>
      <c r="B1" s="23"/>
      <c r="C1" s="23"/>
      <c r="D1" s="23"/>
      <c r="E1" s="23"/>
      <c r="F1" s="23"/>
      <c r="G1" s="23"/>
    </row>
    <row r="2" spans="1:17" ht="14.25" customHeight="1" x14ac:dyDescent="0.3">
      <c r="A2" s="21"/>
      <c r="B2" s="23"/>
      <c r="C2" s="23"/>
      <c r="D2" s="23"/>
      <c r="E2" s="23"/>
      <c r="F2" s="23"/>
      <c r="G2" s="23"/>
    </row>
    <row r="3" spans="1:17" x14ac:dyDescent="0.3">
      <c r="A3" s="23" t="s">
        <v>40</v>
      </c>
      <c r="B3" s="23" t="s">
        <v>58</v>
      </c>
      <c r="C3" s="23" t="s">
        <v>59</v>
      </c>
      <c r="D3" s="23"/>
      <c r="E3" s="23" t="s">
        <v>60</v>
      </c>
      <c r="F3" s="23" t="s">
        <v>61</v>
      </c>
      <c r="G3" s="23" t="s">
        <v>82</v>
      </c>
    </row>
    <row r="4" spans="1:17" x14ac:dyDescent="0.3">
      <c r="A4" s="33" t="s">
        <v>12</v>
      </c>
      <c r="B4" s="34">
        <v>1.6928931058283595E-7</v>
      </c>
      <c r="C4" s="34">
        <v>1.6303334361284668E-5</v>
      </c>
      <c r="D4" s="23"/>
      <c r="E4" s="34">
        <v>1.6928931058283595E-7</v>
      </c>
      <c r="F4" s="34">
        <v>1.6134045050701832E-5</v>
      </c>
      <c r="G4" s="35">
        <v>2.0000000000000002E-5</v>
      </c>
      <c r="I4" s="14"/>
      <c r="J4" s="14"/>
      <c r="K4" s="14"/>
      <c r="L4" s="14"/>
      <c r="M4" s="14"/>
      <c r="N4" s="14"/>
      <c r="O4" s="14"/>
      <c r="P4" s="14"/>
      <c r="Q4" s="14"/>
    </row>
    <row r="5" spans="1:17" x14ac:dyDescent="0.3">
      <c r="A5" s="33" t="s">
        <v>13</v>
      </c>
      <c r="B5" s="34">
        <v>3.473254477640833E-8</v>
      </c>
      <c r="C5" s="34">
        <v>1.1127328370508939E-6</v>
      </c>
      <c r="D5" s="23"/>
      <c r="E5" s="34">
        <v>3.473254477640833E-8</v>
      </c>
      <c r="F5" s="34">
        <v>1.0780002922744856E-6</v>
      </c>
      <c r="G5" s="35">
        <v>2.0000000000000002E-5</v>
      </c>
      <c r="I5" s="14"/>
      <c r="J5" s="14"/>
      <c r="K5" s="14"/>
      <c r="L5" s="14"/>
      <c r="M5" s="14"/>
      <c r="N5" s="14"/>
      <c r="O5" s="14"/>
      <c r="P5" s="14"/>
      <c r="Q5" s="14"/>
    </row>
    <row r="6" spans="1:17" x14ac:dyDescent="0.3">
      <c r="A6" s="33" t="s">
        <v>14</v>
      </c>
      <c r="B6" s="34">
        <v>1.3622686882484324E-7</v>
      </c>
      <c r="C6" s="34">
        <v>2.1207078954835912E-7</v>
      </c>
      <c r="D6" s="23"/>
      <c r="E6" s="34">
        <v>1.3622686882484324E-7</v>
      </c>
      <c r="F6" s="34">
        <v>7.5843920723515878E-8</v>
      </c>
      <c r="G6" s="35">
        <v>2.0000000000000002E-5</v>
      </c>
      <c r="I6" s="14"/>
      <c r="J6" s="14"/>
      <c r="K6" s="14"/>
      <c r="L6" s="14"/>
      <c r="M6" s="14"/>
      <c r="N6" s="14"/>
      <c r="O6" s="14"/>
      <c r="P6" s="14"/>
      <c r="Q6" s="14"/>
    </row>
    <row r="7" spans="1:17" x14ac:dyDescent="0.3">
      <c r="A7" s="33" t="s">
        <v>15</v>
      </c>
      <c r="B7" s="34">
        <v>1.1668512035649364E-7</v>
      </c>
      <c r="C7" s="34">
        <v>8.2130261720541364E-8</v>
      </c>
      <c r="D7" s="23"/>
      <c r="E7" s="34">
        <v>8.2130261720541364E-8</v>
      </c>
      <c r="F7" s="34">
        <v>0</v>
      </c>
      <c r="G7" s="35">
        <v>2.0000000000000002E-5</v>
      </c>
      <c r="I7" s="14"/>
      <c r="J7" s="14"/>
      <c r="K7" s="14"/>
      <c r="L7" s="14"/>
      <c r="M7" s="14"/>
      <c r="N7" s="14"/>
      <c r="O7" s="14"/>
      <c r="P7" s="14"/>
      <c r="Q7" s="14"/>
    </row>
    <row r="8" spans="1:17" x14ac:dyDescent="0.3">
      <c r="A8" s="33" t="s">
        <v>16</v>
      </c>
      <c r="B8" s="34">
        <v>2.148694618715567E-8</v>
      </c>
      <c r="C8" s="34">
        <v>2.9513866998080473E-7</v>
      </c>
      <c r="D8" s="23"/>
      <c r="E8" s="34">
        <v>2.148694618715567E-8</v>
      </c>
      <c r="F8" s="34">
        <v>2.7365172379364904E-7</v>
      </c>
      <c r="G8" s="35">
        <v>2.0000000000000002E-5</v>
      </c>
      <c r="I8" s="14"/>
      <c r="J8" s="14"/>
      <c r="K8" s="14"/>
      <c r="L8" s="14"/>
      <c r="M8" s="14"/>
      <c r="N8" s="14"/>
      <c r="O8" s="14"/>
      <c r="P8" s="14"/>
      <c r="Q8" s="14"/>
    </row>
    <row r="9" spans="1:17" x14ac:dyDescent="0.3">
      <c r="A9" s="33" t="s">
        <v>17</v>
      </c>
      <c r="B9" s="34">
        <v>9.0275228606646435E-9</v>
      </c>
      <c r="C9" s="34">
        <v>6.0129993087501717E-8</v>
      </c>
      <c r="D9" s="23"/>
      <c r="E9" s="34">
        <v>9.0275228606646435E-9</v>
      </c>
      <c r="F9" s="34">
        <v>5.1102470226837072E-8</v>
      </c>
      <c r="G9" s="35">
        <v>2.0000000000000002E-5</v>
      </c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3">
      <c r="A10" s="33" t="s">
        <v>18</v>
      </c>
      <c r="B10" s="34">
        <v>8.9786193164470577E-7</v>
      </c>
      <c r="C10" s="34">
        <v>8.2273523876777089E-6</v>
      </c>
      <c r="D10" s="23"/>
      <c r="E10" s="34">
        <v>8.9786193164470577E-7</v>
      </c>
      <c r="F10" s="34">
        <v>7.3294904560330029E-6</v>
      </c>
      <c r="G10" s="35">
        <v>2.0000000000000002E-5</v>
      </c>
      <c r="I10" s="14"/>
      <c r="J10" s="14"/>
      <c r="K10" s="14"/>
      <c r="L10" s="14"/>
      <c r="M10" s="14"/>
      <c r="N10" s="14"/>
      <c r="O10" s="14"/>
      <c r="P10" s="14"/>
      <c r="Q10" s="14"/>
    </row>
    <row r="11" spans="1:17" x14ac:dyDescent="0.3">
      <c r="A11" s="33" t="s">
        <v>19</v>
      </c>
      <c r="B11" s="34">
        <v>2.8749792253026361E-4</v>
      </c>
      <c r="C11" s="34">
        <v>1.3014448063409978E-3</v>
      </c>
      <c r="D11" s="23"/>
      <c r="E11" s="34">
        <v>2.8749792253026361E-4</v>
      </c>
      <c r="F11" s="34">
        <v>1.0139468838107342E-3</v>
      </c>
      <c r="G11" s="35">
        <v>2.0000000000000002E-5</v>
      </c>
      <c r="I11" s="14"/>
      <c r="J11" s="14"/>
      <c r="K11" s="14"/>
      <c r="L11" s="14"/>
      <c r="M11" s="14"/>
      <c r="N11" s="14"/>
      <c r="O11" s="14"/>
      <c r="P11" s="14"/>
      <c r="Q11" s="14"/>
    </row>
    <row r="12" spans="1:17" x14ac:dyDescent="0.3">
      <c r="A12" s="33" t="s">
        <v>20</v>
      </c>
      <c r="B12" s="34">
        <v>1.9821257784546861E-3</v>
      </c>
      <c r="C12" s="34">
        <v>4.9968502840119092E-3</v>
      </c>
      <c r="D12" s="23"/>
      <c r="E12" s="34">
        <v>1.9821257784546861E-3</v>
      </c>
      <c r="F12" s="34">
        <v>3.0147245055572231E-3</v>
      </c>
      <c r="G12" s="35">
        <v>2.0000000000000002E-5</v>
      </c>
      <c r="I12" s="14"/>
      <c r="J12" s="14"/>
      <c r="K12" s="14"/>
      <c r="L12" s="14"/>
      <c r="M12" s="14"/>
      <c r="N12" s="14"/>
      <c r="O12" s="14"/>
      <c r="P12" s="14"/>
      <c r="Q12" s="14"/>
    </row>
    <row r="13" spans="1:17" x14ac:dyDescent="0.3">
      <c r="A13" s="33" t="s">
        <v>21</v>
      </c>
      <c r="B13" s="34">
        <v>5.0029556520405282E-3</v>
      </c>
      <c r="C13" s="34">
        <v>9.538492121339389E-3</v>
      </c>
      <c r="D13" s="23"/>
      <c r="E13" s="34">
        <v>5.0029556520405282E-3</v>
      </c>
      <c r="F13" s="34">
        <v>4.5355364692988608E-3</v>
      </c>
      <c r="G13" s="35">
        <v>2.0000000000000002E-5</v>
      </c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3">
      <c r="A14" s="23"/>
      <c r="B14" s="23"/>
      <c r="C14" s="23"/>
      <c r="D14" s="23"/>
      <c r="E14" s="23"/>
      <c r="F14" s="23"/>
      <c r="G14" s="23"/>
      <c r="I14" s="14"/>
      <c r="J14" s="14"/>
      <c r="K14" s="14"/>
      <c r="L14" s="14"/>
      <c r="M14" s="14"/>
      <c r="N14" s="14"/>
      <c r="O14" s="14"/>
      <c r="P14" s="14"/>
      <c r="Q14" s="14"/>
    </row>
    <row r="15" spans="1:17" x14ac:dyDescent="0.3">
      <c r="I15" s="14"/>
      <c r="J15" s="14"/>
      <c r="K15" s="14"/>
      <c r="L15" s="14"/>
      <c r="M15" s="14"/>
      <c r="N15" s="14"/>
      <c r="O15" s="14"/>
      <c r="P15" s="14"/>
      <c r="Q15" s="14"/>
    </row>
    <row r="16" spans="1:17" x14ac:dyDescent="0.3">
      <c r="E16" s="16"/>
      <c r="F16" s="16"/>
      <c r="G16" s="6"/>
      <c r="I16" s="14"/>
      <c r="J16" s="14"/>
      <c r="K16" s="14"/>
      <c r="L16" s="14"/>
      <c r="M16" s="14"/>
      <c r="N16" s="14"/>
      <c r="O16" s="14"/>
      <c r="P16" s="14"/>
      <c r="Q16" s="14"/>
    </row>
    <row r="17" spans="5:17" x14ac:dyDescent="0.3">
      <c r="E17" s="16"/>
      <c r="F17" s="16"/>
      <c r="G17" s="6"/>
      <c r="I17" s="14"/>
      <c r="J17" s="14"/>
      <c r="K17" s="14"/>
      <c r="L17" s="14"/>
      <c r="M17" s="14"/>
      <c r="N17" s="14"/>
      <c r="O17" s="14"/>
      <c r="P17" s="14"/>
      <c r="Q17" s="14"/>
    </row>
    <row r="18" spans="5:17" x14ac:dyDescent="0.3">
      <c r="E18" s="16"/>
      <c r="F18" s="16"/>
      <c r="G18" s="6"/>
      <c r="I18" s="14"/>
      <c r="J18" s="14"/>
      <c r="K18" s="14"/>
      <c r="L18" s="14"/>
      <c r="M18" s="14"/>
      <c r="N18" s="14"/>
      <c r="O18" s="14"/>
      <c r="P18" s="14"/>
      <c r="Q18" s="14"/>
    </row>
    <row r="19" spans="5:17" x14ac:dyDescent="0.3">
      <c r="E19" s="16"/>
      <c r="F19" s="16"/>
      <c r="G19" s="6"/>
    </row>
    <row r="20" spans="5:17" x14ac:dyDescent="0.3">
      <c r="E20" s="16"/>
      <c r="F20" s="16"/>
      <c r="G20" s="6"/>
    </row>
    <row r="21" spans="5:17" x14ac:dyDescent="0.3">
      <c r="E21" s="16"/>
      <c r="F21" s="16"/>
      <c r="G21" s="6"/>
    </row>
    <row r="22" spans="5:17" x14ac:dyDescent="0.3">
      <c r="E22" s="16"/>
      <c r="F22" s="16"/>
      <c r="G22" s="6"/>
    </row>
    <row r="23" spans="5:17" x14ac:dyDescent="0.3">
      <c r="E23" s="16"/>
      <c r="F23" s="16"/>
      <c r="G23" s="6"/>
    </row>
    <row r="24" spans="5:17" x14ac:dyDescent="0.3">
      <c r="E24" s="16"/>
      <c r="F24" s="16"/>
      <c r="G24" s="6"/>
    </row>
    <row r="25" spans="5:17" x14ac:dyDescent="0.3">
      <c r="E25" s="16"/>
      <c r="F25" s="16"/>
      <c r="G25" s="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I11" sqref="I11"/>
    </sheetView>
  </sheetViews>
  <sheetFormatPr defaultRowHeight="16.5" x14ac:dyDescent="0.3"/>
  <cols>
    <col min="1" max="1" width="26" customWidth="1"/>
    <col min="2" max="3" width="7.375" bestFit="1" customWidth="1"/>
    <col min="4" max="11" width="7.625" bestFit="1" customWidth="1"/>
    <col min="12" max="12" width="7.625" customWidth="1"/>
    <col min="13" max="13" width="14.875" bestFit="1" customWidth="1"/>
    <col min="20" max="20" width="6.5" customWidth="1"/>
  </cols>
  <sheetData>
    <row r="1" spans="1:12" x14ac:dyDescent="0.3">
      <c r="A1" s="26" t="s">
        <v>117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3">
      <c r="A3" s="23"/>
      <c r="B3" s="23" t="s">
        <v>12</v>
      </c>
      <c r="C3" s="23" t="s">
        <v>13</v>
      </c>
      <c r="D3" s="23" t="s">
        <v>14</v>
      </c>
      <c r="E3" s="23" t="s">
        <v>15</v>
      </c>
      <c r="F3" s="23" t="s">
        <v>16</v>
      </c>
      <c r="G3" s="23" t="s">
        <v>17</v>
      </c>
      <c r="H3" s="23" t="s">
        <v>18</v>
      </c>
      <c r="I3" s="23" t="s">
        <v>19</v>
      </c>
      <c r="J3" s="23" t="s">
        <v>20</v>
      </c>
      <c r="K3" s="23" t="s">
        <v>21</v>
      </c>
      <c r="L3" s="23"/>
    </row>
    <row r="4" spans="1:12" x14ac:dyDescent="0.3">
      <c r="A4" s="23" t="s">
        <v>83</v>
      </c>
      <c r="B4" s="36">
        <v>420.45300000000003</v>
      </c>
      <c r="C4" s="36">
        <v>434.94900000000001</v>
      </c>
      <c r="D4" s="36">
        <v>434.94900000000001</v>
      </c>
      <c r="E4" s="36">
        <v>434.94900000000001</v>
      </c>
      <c r="F4" s="36">
        <v>434.94900000000001</v>
      </c>
      <c r="G4" s="36">
        <v>434.94900000000001</v>
      </c>
      <c r="H4" s="36">
        <v>434.94900000000001</v>
      </c>
      <c r="I4" s="36">
        <v>367.25900000000001</v>
      </c>
      <c r="J4" s="36">
        <v>270.06900000000002</v>
      </c>
      <c r="K4" s="36">
        <v>262.41900000000004</v>
      </c>
      <c r="L4" s="36"/>
    </row>
    <row r="5" spans="1:12" x14ac:dyDescent="0.3">
      <c r="A5" s="23" t="s">
        <v>75</v>
      </c>
      <c r="B5" s="36">
        <v>299.95748960874198</v>
      </c>
      <c r="C5" s="36">
        <v>301.07056288282098</v>
      </c>
      <c r="D5" s="36">
        <v>303.66889424366798</v>
      </c>
      <c r="E5" s="36">
        <v>305.65318733472401</v>
      </c>
      <c r="F5" s="36">
        <v>307.043226021583</v>
      </c>
      <c r="G5" s="36">
        <v>310.17566527357599</v>
      </c>
      <c r="H5" s="36">
        <v>314.16274503773201</v>
      </c>
      <c r="I5" s="36">
        <v>318.36908896240402</v>
      </c>
      <c r="J5" s="36">
        <v>321.94161164503402</v>
      </c>
      <c r="K5" s="36">
        <v>325.932831149908</v>
      </c>
      <c r="L5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14523ce-dede-483e-883a-2d83261080bd">NETWORKDEV-489286805-258</_dlc_DocId>
    <_dlc_DocIdUrl xmlns="a14523ce-dede-483e-883a-2d83261080bd">
      <Url>http://sharedocs/sites/nd/BusinessAsUsual/_layouts/15/DocIdRedir.aspx?ID=NETWORKDEV-489286805-258</Url>
      <Description>NETWORKDEV-489286805-258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61DBA9CAC6D408747F05F13DC69F7" ma:contentTypeVersion="0" ma:contentTypeDescription="Create a new document." ma:contentTypeScope="" ma:versionID="3bbba57e0d66062d434ee04db5695c9e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7609b2132cc27c2e027996f255529d92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699FDB-2C0E-4585-A10B-4A1EE265261F}">
  <ds:schemaRefs>
    <ds:schemaRef ds:uri="http://purl.org/dc/terms/"/>
    <ds:schemaRef ds:uri="http://schemas.openxmlformats.org/package/2006/metadata/core-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3718767-5FF4-41A1-A833-2F97C0D01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B7EDC-51E3-4639-8707-F3DDA2142F0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AC0E40D-C31D-4169-94B7-296C49DD8B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5</vt:i4>
      </vt:variant>
    </vt:vector>
  </HeadingPairs>
  <TitlesOfParts>
    <vt:vector size="37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35</vt:lpstr>
      <vt:lpstr>'Figure 9'!_ftn1</vt:lpstr>
      <vt:lpstr>'Figure 9'!_ftnref1</vt:lpstr>
      <vt:lpstr>'Figure 26'!_Ref36478716</vt:lpstr>
      <vt:lpstr>'Figure 15'!_Ref36479572</vt:lpstr>
      <vt:lpstr>'Figure 4'!_Ref36480893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Elijah Walker</dc:creator>
  <cp:keywords/>
  <dc:description/>
  <cp:lastModifiedBy>Adam Hadley</cp:lastModifiedBy>
  <cp:revision/>
  <dcterms:created xsi:type="dcterms:W3CDTF">2020-10-26T00:36:41Z</dcterms:created>
  <dcterms:modified xsi:type="dcterms:W3CDTF">2021-06-23T05:38:24Z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0x01010009761DBA9CAC6D408747F05F13DC69F7</vt:lpwstr>
  </property>
  <property fmtid="{D5CDD505-2E9C-101B-9397-08002B2CF9AE}" pid="3" name="_dlc_DocIdItemGuid">
    <vt:lpwstr>91a25ced-7444-4cbd-8161-294de478bc6c</vt:lpwstr>
  </property>
</Properties>
</file>